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lmaximchuk\Desktop\Work Report\"/>
    </mc:Choice>
  </mc:AlternateContent>
  <bookViews>
    <workbookView xWindow="0" yWindow="0" windowWidth="20520" windowHeight="8988" tabRatio="684"/>
  </bookViews>
  <sheets>
    <sheet name="Company Information" sheetId="7" r:id="rId1"/>
    <sheet name="Declaration" sheetId="3" r:id="rId2"/>
    <sheet name="Marketplace Provider return" sheetId="9" r:id="rId3"/>
    <sheet name="Marketplace Provider (h)" sheetId="12" r:id="rId4"/>
    <sheet name="Cyber Risk Schedule" sheetId="4" r:id="rId5"/>
    <sheet name="SAR and Sanctions" sheetId="11" r:id="rId6"/>
    <sheet name="Attachments" sheetId="2" r:id="rId7"/>
    <sheet name="Data Validation List" sheetId="6" state="hidden" r:id="rId8"/>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"H4BENY82GWG9Y7RVNUQZ59UC"</definedName>
    <definedName name="_xlnm.Print_Area" localSheetId="6">Attachments!$A$1:$D$15</definedName>
    <definedName name="_xlnm.Print_Area" localSheetId="0">'Company Information'!$A$1:$F$16</definedName>
    <definedName name="_xlnm.Print_Area" localSheetId="4">'Cyber Risk Schedule'!$A$1:$O$79</definedName>
    <definedName name="_xlnm.Print_Area" localSheetId="1">Declaration!$A$1:$F$22</definedName>
    <definedName name="_xlnm.Print_Area" localSheetId="3">'Marketplace Provider (h)'!$A$1:$GY$66</definedName>
    <definedName name="_xlnm.Print_Area" localSheetId="2">'Marketplace Provider return'!$A$1:$K$185</definedName>
    <definedName name="_xlnm.Print_Area" localSheetId="5">'SAR and Sanctions'!$A$1:$L$53</definedName>
    <definedName name="_xlnm.Print_Titles" localSheetId="3">'Marketplace Provider (h)'!$A:$C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11" l="1"/>
  <c r="K22" i="11"/>
  <c r="J19" i="11"/>
  <c r="J20" i="11" s="1"/>
  <c r="J21" i="11" s="1"/>
  <c r="H19" i="11"/>
  <c r="H20" i="11" s="1"/>
  <c r="H21" i="11" s="1"/>
  <c r="A17" i="2" l="1"/>
  <c r="GS65" i="12" l="1"/>
  <c r="GR65" i="12"/>
  <c r="GQ65" i="12"/>
  <c r="GP65" i="12"/>
  <c r="GO65" i="12"/>
  <c r="GN65" i="12"/>
  <c r="GM65" i="12"/>
  <c r="GL65" i="12"/>
  <c r="GK65" i="12"/>
  <c r="GJ65" i="12"/>
  <c r="GI65" i="12"/>
  <c r="GH65" i="12"/>
  <c r="GG65" i="12"/>
  <c r="GF65" i="12"/>
  <c r="GE65" i="12"/>
  <c r="GD65" i="12"/>
  <c r="GC65" i="12"/>
  <c r="GB65" i="12"/>
  <c r="GA65" i="12"/>
  <c r="FZ65" i="12"/>
  <c r="GS64" i="12"/>
  <c r="GR64" i="12"/>
  <c r="GQ64" i="12"/>
  <c r="GP64" i="12"/>
  <c r="GO64" i="12"/>
  <c r="GN64" i="12"/>
  <c r="GM64" i="12"/>
  <c r="GL64" i="12"/>
  <c r="GK64" i="12"/>
  <c r="GJ64" i="12"/>
  <c r="GI64" i="12"/>
  <c r="GH64" i="12"/>
  <c r="GG64" i="12"/>
  <c r="GF64" i="12"/>
  <c r="GE64" i="12"/>
  <c r="GD64" i="12"/>
  <c r="GC64" i="12"/>
  <c r="GB64" i="12"/>
  <c r="GA64" i="12"/>
  <c r="FZ64" i="12"/>
  <c r="FY65" i="12"/>
  <c r="FX65" i="12"/>
  <c r="FW65" i="12"/>
  <c r="FV65" i="12"/>
  <c r="FU65" i="12"/>
  <c r="FT65" i="12"/>
  <c r="FS65" i="12"/>
  <c r="FR65" i="12"/>
  <c r="FQ65" i="12"/>
  <c r="FP65" i="12"/>
  <c r="FO65" i="12"/>
  <c r="FN65" i="12"/>
  <c r="FM65" i="12"/>
  <c r="FL65" i="12"/>
  <c r="FK65" i="12"/>
  <c r="FJ65" i="12"/>
  <c r="FI65" i="12"/>
  <c r="FH65" i="12"/>
  <c r="FG65" i="12"/>
  <c r="FF65" i="12"/>
  <c r="FE65" i="12"/>
  <c r="FD65" i="12"/>
  <c r="FC65" i="12"/>
  <c r="FB65" i="12"/>
  <c r="FA65" i="12"/>
  <c r="EZ65" i="12"/>
  <c r="EY65" i="12"/>
  <c r="EX65" i="12"/>
  <c r="EW65" i="12"/>
  <c r="EV65" i="12"/>
  <c r="EU65" i="12"/>
  <c r="ET65" i="12"/>
  <c r="ES65" i="12"/>
  <c r="ER65" i="12"/>
  <c r="EQ65" i="12"/>
  <c r="EP65" i="12"/>
  <c r="EO65" i="12"/>
  <c r="EN65" i="12"/>
  <c r="EM65" i="12"/>
  <c r="EL65" i="12"/>
  <c r="EK65" i="12"/>
  <c r="EJ65" i="12"/>
  <c r="EI65" i="12"/>
  <c r="EH65" i="12"/>
  <c r="EG65" i="12"/>
  <c r="EF65" i="12"/>
  <c r="EE65" i="12"/>
  <c r="ED65" i="12"/>
  <c r="EC65" i="12"/>
  <c r="EB65" i="12"/>
  <c r="EA65" i="12"/>
  <c r="DZ65" i="12"/>
  <c r="DY65" i="12"/>
  <c r="DX65" i="12"/>
  <c r="DW65" i="12"/>
  <c r="DV65" i="12"/>
  <c r="DU65" i="12"/>
  <c r="DT65" i="12"/>
  <c r="DS65" i="12"/>
  <c r="DR65" i="12"/>
  <c r="DQ65" i="12"/>
  <c r="DP65" i="12"/>
  <c r="DO65" i="12"/>
  <c r="DN65" i="12"/>
  <c r="DM65" i="12"/>
  <c r="DL65" i="12"/>
  <c r="DK65" i="12"/>
  <c r="DJ65" i="12"/>
  <c r="DI65" i="12"/>
  <c r="DH65" i="12"/>
  <c r="DG65" i="12"/>
  <c r="DF65" i="12"/>
  <c r="DE65" i="12"/>
  <c r="DD65" i="12"/>
  <c r="DC65" i="12"/>
  <c r="DB65" i="12"/>
  <c r="DA65" i="12"/>
  <c r="CZ65" i="12"/>
  <c r="CY65" i="12"/>
  <c r="CX65" i="12"/>
  <c r="FY64" i="12"/>
  <c r="FX64" i="12"/>
  <c r="FW64" i="12"/>
  <c r="FV64" i="12"/>
  <c r="FU64" i="12"/>
  <c r="FT64" i="12"/>
  <c r="FS64" i="12"/>
  <c r="FR64" i="12"/>
  <c r="FQ64" i="12"/>
  <c r="FP64" i="12"/>
  <c r="FO64" i="12"/>
  <c r="FN64" i="12"/>
  <c r="FM64" i="12"/>
  <c r="FL64" i="12"/>
  <c r="FK64" i="12"/>
  <c r="FJ64" i="12"/>
  <c r="FI64" i="12"/>
  <c r="FH64" i="12"/>
  <c r="FG64" i="12"/>
  <c r="FF64" i="12"/>
  <c r="FE64" i="12"/>
  <c r="FD64" i="12"/>
  <c r="FC64" i="12"/>
  <c r="FB64" i="12"/>
  <c r="FA64" i="12"/>
  <c r="EZ64" i="12"/>
  <c r="EY64" i="12"/>
  <c r="EX64" i="12"/>
  <c r="EW64" i="12"/>
  <c r="EV64" i="12"/>
  <c r="EU64" i="12"/>
  <c r="ET64" i="12"/>
  <c r="ES64" i="12"/>
  <c r="ER64" i="12"/>
  <c r="EQ64" i="12"/>
  <c r="EP64" i="12"/>
  <c r="EO64" i="12"/>
  <c r="EN64" i="12"/>
  <c r="EM64" i="12"/>
  <c r="EL64" i="12"/>
  <c r="EK64" i="12"/>
  <c r="EJ64" i="12"/>
  <c r="EI64" i="12"/>
  <c r="EH64" i="12"/>
  <c r="EG64" i="12"/>
  <c r="EF64" i="12"/>
  <c r="EE64" i="12"/>
  <c r="ED64" i="12"/>
  <c r="EC64" i="12"/>
  <c r="EB64" i="12"/>
  <c r="EA64" i="12"/>
  <c r="DZ64" i="12"/>
  <c r="DY64" i="12"/>
  <c r="DX64" i="12"/>
  <c r="DW64" i="12"/>
  <c r="DV64" i="12"/>
  <c r="DU64" i="12"/>
  <c r="DT64" i="12"/>
  <c r="DS64" i="12"/>
  <c r="DR64" i="12"/>
  <c r="DQ64" i="12"/>
  <c r="DP64" i="12"/>
  <c r="DO64" i="12"/>
  <c r="DN64" i="12"/>
  <c r="DM64" i="12"/>
  <c r="DL64" i="12"/>
  <c r="DK64" i="12"/>
  <c r="DJ64" i="12"/>
  <c r="DI64" i="12"/>
  <c r="DH64" i="12"/>
  <c r="DG64" i="12"/>
  <c r="DF64" i="12"/>
  <c r="DE64" i="12"/>
  <c r="DD64" i="12"/>
  <c r="DC64" i="12"/>
  <c r="DB64" i="12"/>
  <c r="DA64" i="12"/>
  <c r="CZ64" i="12"/>
  <c r="CY64" i="12"/>
  <c r="CX64" i="12"/>
  <c r="GX65" i="12" l="1"/>
  <c r="GX64" i="12"/>
  <c r="GU65" i="12"/>
  <c r="GT65" i="12"/>
  <c r="CW65" i="12"/>
  <c r="CV65" i="12"/>
  <c r="CU65" i="12"/>
  <c r="CT65" i="12"/>
  <c r="CS65" i="12"/>
  <c r="CR65" i="12"/>
  <c r="CQ65" i="12"/>
  <c r="CP65" i="12"/>
  <c r="CO65" i="12"/>
  <c r="CN65" i="12"/>
  <c r="CM65" i="12"/>
  <c r="CL65" i="12"/>
  <c r="CK65" i="12"/>
  <c r="CJ65" i="12"/>
  <c r="CI65" i="12"/>
  <c r="CH65" i="12"/>
  <c r="CG65" i="12"/>
  <c r="CF65" i="12"/>
  <c r="CE65" i="12"/>
  <c r="CD65" i="12"/>
  <c r="CC65" i="12"/>
  <c r="CB65" i="12"/>
  <c r="CA65" i="12"/>
  <c r="BZ65" i="12"/>
  <c r="BY65" i="12"/>
  <c r="BX65" i="12"/>
  <c r="BW65" i="12"/>
  <c r="BV65" i="12"/>
  <c r="BU65" i="12"/>
  <c r="BT65" i="12"/>
  <c r="BS65" i="12"/>
  <c r="BR65" i="12"/>
  <c r="BQ65" i="12"/>
  <c r="BP65" i="12"/>
  <c r="BO65" i="12"/>
  <c r="BN65" i="12"/>
  <c r="BM65" i="12"/>
  <c r="BL65" i="12"/>
  <c r="BK65" i="12"/>
  <c r="BJ65" i="12"/>
  <c r="BI65" i="12"/>
  <c r="BH65" i="12"/>
  <c r="BG65"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Q65" i="12"/>
  <c r="P65" i="12"/>
  <c r="O65" i="12"/>
  <c r="N65" i="12"/>
  <c r="M65" i="12"/>
  <c r="L65" i="12"/>
  <c r="K65" i="12"/>
  <c r="J65" i="12"/>
  <c r="I65" i="12"/>
  <c r="H65" i="12"/>
  <c r="G65" i="12"/>
  <c r="F65" i="12"/>
  <c r="E65" i="12"/>
  <c r="GU64" i="12"/>
  <c r="GT64" i="12"/>
  <c r="CW64" i="12"/>
  <c r="CV64" i="12"/>
  <c r="CU64" i="12"/>
  <c r="CT64" i="12"/>
  <c r="CS64" i="12"/>
  <c r="CR64" i="12"/>
  <c r="CQ64" i="12"/>
  <c r="CP64" i="12"/>
  <c r="CO64" i="12"/>
  <c r="CN64" i="12"/>
  <c r="CM64" i="12"/>
  <c r="CL64" i="12"/>
  <c r="CK64" i="12"/>
  <c r="CJ64" i="12"/>
  <c r="CI64" i="12"/>
  <c r="CH64" i="12"/>
  <c r="CG64" i="12"/>
  <c r="CF64" i="12"/>
  <c r="CE64" i="12"/>
  <c r="CD64" i="12"/>
  <c r="CC64" i="12"/>
  <c r="CB64" i="12"/>
  <c r="CA64" i="12"/>
  <c r="BZ64" i="12"/>
  <c r="BY64" i="12"/>
  <c r="BX64" i="12"/>
  <c r="BW64" i="12"/>
  <c r="BV64" i="12"/>
  <c r="BU64" i="12"/>
  <c r="BT64" i="12"/>
  <c r="BS64" i="12"/>
  <c r="BR64" i="12"/>
  <c r="BQ64" i="12"/>
  <c r="BP64" i="12"/>
  <c r="BO64" i="12"/>
  <c r="BN64" i="12"/>
  <c r="BM64" i="12"/>
  <c r="BL64" i="12"/>
  <c r="BK64" i="12"/>
  <c r="BJ64" i="12"/>
  <c r="BI64" i="12"/>
  <c r="BH64" i="12"/>
  <c r="BG64" i="12"/>
  <c r="BF64" i="12"/>
  <c r="BE64" i="12"/>
  <c r="BD64" i="12"/>
  <c r="BC64" i="12"/>
  <c r="BB64" i="12"/>
  <c r="BA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T64" i="12"/>
  <c r="S64" i="12"/>
  <c r="R64" i="12"/>
  <c r="Q64" i="12"/>
  <c r="P64" i="12"/>
  <c r="O64" i="12"/>
  <c r="N64" i="12"/>
  <c r="M64" i="12"/>
  <c r="L64" i="12"/>
  <c r="K64" i="12"/>
  <c r="J64" i="12"/>
  <c r="I64" i="12"/>
  <c r="H64" i="12"/>
  <c r="G64" i="12"/>
  <c r="F64" i="12"/>
  <c r="E64" i="12"/>
  <c r="GW65" i="12"/>
  <c r="GW64" i="12"/>
  <c r="D65" i="12"/>
  <c r="D64" i="12"/>
  <c r="H184" i="9" l="1"/>
  <c r="C2" i="12" l="1"/>
  <c r="B2" i="11" l="1"/>
  <c r="B3" i="4" l="1"/>
  <c r="B2" i="2"/>
  <c r="B2" i="3"/>
  <c r="C2" i="9" l="1"/>
  <c r="B62" i="9"/>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I153" i="4" l="1"/>
  <c r="I170" i="4" s="1"/>
  <c r="R82" i="4"/>
  <c r="O82" i="4"/>
  <c r="L82" i="4"/>
  <c r="K82" i="4"/>
  <c r="J82" i="4"/>
  <c r="I82" i="4"/>
  <c r="H82" i="4"/>
  <c r="G82" i="4"/>
  <c r="F82" i="4"/>
  <c r="E82" i="4"/>
  <c r="R81" i="4"/>
  <c r="O81" i="4"/>
  <c r="L81" i="4"/>
  <c r="K81" i="4"/>
  <c r="J81" i="4"/>
  <c r="I81" i="4"/>
  <c r="H81" i="4"/>
  <c r="G81" i="4"/>
  <c r="F81" i="4"/>
  <c r="E81" i="4"/>
  <c r="I163" i="4" l="1"/>
  <c r="I164" i="4"/>
  <c r="I165" i="4"/>
  <c r="I155" i="4"/>
  <c r="I175" i="4" s="1"/>
  <c r="I166" i="4"/>
  <c r="I156" i="4"/>
  <c r="I171" i="4"/>
  <c r="I157" i="4"/>
  <c r="I172" i="4"/>
  <c r="I158" i="4"/>
  <c r="I173" i="4"/>
  <c r="I159" i="4"/>
  <c r="I174" i="4"/>
  <c r="I167" i="4"/>
  <c r="I160" i="4"/>
  <c r="I168" i="4"/>
  <c r="I161" i="4"/>
  <c r="I169" i="4"/>
  <c r="I162" i="4"/>
  <c r="I179" i="4" l="1"/>
  <c r="I185" i="4"/>
  <c r="I187" i="4"/>
  <c r="I180" i="4"/>
  <c r="I189" i="4"/>
  <c r="I183" i="4"/>
  <c r="I188" i="4"/>
  <c r="I195" i="4"/>
  <c r="I178" i="4"/>
  <c r="I192" i="4"/>
  <c r="I196" i="4"/>
  <c r="I182" i="4"/>
  <c r="I186" i="4"/>
  <c r="I193" i="4"/>
  <c r="I181" i="4"/>
  <c r="I184" i="4"/>
  <c r="I190" i="4"/>
  <c r="I194" i="4"/>
  <c r="I191" i="4"/>
  <c r="I177" i="4"/>
  <c r="I197" i="4" s="1"/>
  <c r="A9" i="2"/>
  <c r="A10" i="2" s="1"/>
  <c r="A11" i="2" l="1"/>
  <c r="A12" i="2" l="1"/>
  <c r="A13" i="2" s="1"/>
  <c r="A14" i="2" s="1"/>
  <c r="A15" i="2" s="1"/>
  <c r="A16" i="2" s="1"/>
</calcChain>
</file>

<file path=xl/comments1.xml><?xml version="1.0" encoding="utf-8"?>
<comments xmlns="http://schemas.openxmlformats.org/spreadsheetml/2006/main">
  <authors>
    <author>Kelly Gilmour</author>
    <author>Meg Nelson</author>
  </authors>
  <commentList>
    <comment ref="C5" authorId="0" shapeId="0">
      <text>
        <r>
          <rPr>
            <b/>
            <sz val="9"/>
            <color indexed="81"/>
            <rFont val="Tahoma"/>
            <family val="2"/>
          </rPr>
          <t>Kelly Gilmour:</t>
        </r>
        <r>
          <rPr>
            <sz val="9"/>
            <color indexed="81"/>
            <rFont val="Tahoma"/>
            <family val="2"/>
          </rPr>
          <t xml:space="preserve">
added "s" after Providers as plural</t>
        </r>
      </text>
    </comment>
    <comment ref="C177" authorId="1" shapeId="0">
      <text>
        <r>
          <rPr>
            <b/>
            <sz val="9"/>
            <color indexed="81"/>
            <rFont val="Tahoma"/>
            <charset val="1"/>
          </rPr>
          <t>Meg Nelson:</t>
        </r>
        <r>
          <rPr>
            <sz val="9"/>
            <color indexed="81"/>
            <rFont val="Tahoma"/>
            <charset val="1"/>
          </rPr>
          <t xml:space="preserve">
Is this the Insurance Act 1978? We should spell out</t>
        </r>
      </text>
    </comment>
  </commentList>
</comments>
</file>

<file path=xl/comments2.xml><?xml version="1.0" encoding="utf-8"?>
<comments xmlns="http://schemas.openxmlformats.org/spreadsheetml/2006/main">
  <authors>
    <author>Kelly Gilmour</author>
  </authors>
  <commentList>
    <comment ref="C4" authorId="0" shapeId="0">
      <text>
        <r>
          <rPr>
            <b/>
            <sz val="9"/>
            <color indexed="81"/>
            <rFont val="Tahoma"/>
            <family val="2"/>
          </rPr>
          <t>Kelly Gilmour:</t>
        </r>
        <r>
          <rPr>
            <sz val="9"/>
            <color indexed="81"/>
            <rFont val="Tahoma"/>
            <family val="2"/>
          </rPr>
          <t xml:space="preserve">
Marketplace was spelt wrong</t>
        </r>
      </text>
    </comment>
  </commentList>
</comments>
</file>

<file path=xl/comments3.xml><?xml version="1.0" encoding="utf-8"?>
<comments xmlns="http://schemas.openxmlformats.org/spreadsheetml/2006/main">
  <authors>
    <author>Kelly Gilmour</author>
  </authors>
  <commentList>
    <comment ref="C40" authorId="0" shapeId="0">
      <text>
        <r>
          <rPr>
            <b/>
            <sz val="9"/>
            <color indexed="81"/>
            <rFont val="Tahoma"/>
            <family val="2"/>
          </rPr>
          <t>Kelly Gilmour:</t>
        </r>
        <r>
          <rPr>
            <sz val="9"/>
            <color indexed="81"/>
            <rFont val="Tahoma"/>
            <family val="2"/>
          </rPr>
          <t xml:space="preserve">
removed periods from these sentences for consistancy 
MEG: changed program to programme</t>
        </r>
      </text>
    </comment>
    <comment ref="C41" authorId="0" shapeId="0">
      <text>
        <r>
          <rPr>
            <b/>
            <sz val="9"/>
            <color indexed="81"/>
            <rFont val="Tahoma"/>
            <family val="2"/>
          </rPr>
          <t>Kelly Gilmour:</t>
        </r>
        <r>
          <rPr>
            <sz val="9"/>
            <color indexed="81"/>
            <rFont val="Tahoma"/>
            <family val="2"/>
          </rPr>
          <t xml:space="preserve">
changed from "annually updated" to  "updated annually"
MEG: made cybersecurity one word</t>
        </r>
      </text>
    </comment>
  </commentList>
</comments>
</file>

<file path=xl/comments4.xml><?xml version="1.0" encoding="utf-8"?>
<comments xmlns="http://schemas.openxmlformats.org/spreadsheetml/2006/main">
  <authors>
    <author>Kelly Gilmour</author>
    <author>Meg Nelson</author>
  </authors>
  <commentList>
    <comment ref="C16" authorId="0" shapeId="0">
      <text>
        <r>
          <rPr>
            <b/>
            <sz val="9"/>
            <color indexed="81"/>
            <rFont val="Tahoma"/>
            <charset val="1"/>
          </rPr>
          <t>Kelly Gilmour:</t>
        </r>
        <r>
          <rPr>
            <sz val="9"/>
            <color indexed="81"/>
            <rFont val="Tahoma"/>
            <charset val="1"/>
          </rPr>
          <t xml:space="preserve">
updated 4 to four</t>
        </r>
      </text>
    </comment>
    <comment ref="B32" authorId="1" shapeId="0">
      <text>
        <r>
          <rPr>
            <b/>
            <sz val="9"/>
            <color indexed="81"/>
            <rFont val="Tahoma"/>
            <charset val="1"/>
          </rPr>
          <t>Meg Nelson:</t>
        </r>
        <r>
          <rPr>
            <sz val="9"/>
            <color indexed="81"/>
            <rFont val="Tahoma"/>
            <charset val="1"/>
          </rPr>
          <t xml:space="preserve">
inserted "the" before Bermuda in 1 and 2</t>
        </r>
      </text>
    </comment>
  </commentList>
</comments>
</file>

<file path=xl/sharedStrings.xml><?xml version="1.0" encoding="utf-8"?>
<sst xmlns="http://schemas.openxmlformats.org/spreadsheetml/2006/main" count="2939" uniqueCount="431">
  <si>
    <t>COMPANY INFORMATION</t>
  </si>
  <si>
    <t>Company Name</t>
  </si>
  <si>
    <t>Enter Insurance Marketplace Provider Name</t>
  </si>
  <si>
    <t>Registration Number</t>
  </si>
  <si>
    <t>Date Incorporated</t>
  </si>
  <si>
    <t>Contact Details</t>
  </si>
  <si>
    <t>First Name</t>
  </si>
  <si>
    <t>Last Name</t>
  </si>
  <si>
    <t>Principal Office Address</t>
  </si>
  <si>
    <t>City</t>
  </si>
  <si>
    <t>Country</t>
  </si>
  <si>
    <t>Phone Number</t>
  </si>
  <si>
    <t>Email</t>
  </si>
  <si>
    <t>Date Prepared</t>
  </si>
  <si>
    <t>DECLARATION</t>
  </si>
  <si>
    <t>We declare that to the best of our knowledge and belief, the information in this Annual Return is fair and accurate.</t>
  </si>
  <si>
    <t>Signatory:</t>
  </si>
  <si>
    <t>Print Name:</t>
  </si>
  <si>
    <t>Director or Chief Executive</t>
  </si>
  <si>
    <t>Date</t>
  </si>
  <si>
    <t>Director</t>
  </si>
  <si>
    <t>SCHEDULE I - MARKETPLACE PROVIDER RETURN</t>
  </si>
  <si>
    <t>(a)</t>
  </si>
  <si>
    <t>Provide names of the directors, type of director, residence, professional qualifications, experience and years employed by the Insurance Marketplace Provider</t>
  </si>
  <si>
    <t>Enter number of Directors</t>
  </si>
  <si>
    <t>Name</t>
  </si>
  <si>
    <t>Type of Director</t>
  </si>
  <si>
    <t>Residence Address</t>
  </si>
  <si>
    <t>Professional Qualifications</t>
  </si>
  <si>
    <t>Experience</t>
  </si>
  <si>
    <t xml:space="preserve">Years Employed </t>
  </si>
  <si>
    <t>Please Select</t>
  </si>
  <si>
    <t>(b)(i)</t>
  </si>
  <si>
    <t>Organisational structure, including but not limited to: names, roles, residence, professional qualifications, experience and years employed of key managers and officers</t>
  </si>
  <si>
    <t>Enter number of managers and officers</t>
  </si>
  <si>
    <t>Role</t>
  </si>
  <si>
    <t xml:space="preserve">Experience </t>
  </si>
  <si>
    <t>Years Employed</t>
  </si>
  <si>
    <t>(b)(ii)</t>
  </si>
  <si>
    <t>Enter number of Staff</t>
  </si>
  <si>
    <t>Employed by Affiliate</t>
  </si>
  <si>
    <t>If Affiliate, Name of Affiliate</t>
  </si>
  <si>
    <t>(c)</t>
  </si>
  <si>
    <t>Details of services provided by the Insurance Marketplace Provider</t>
  </si>
  <si>
    <t>(d)</t>
  </si>
  <si>
    <t>Details of the services in subparagraph (c) which are out-sourced to service providers or affiliates of the insurance marketplace provider</t>
  </si>
  <si>
    <t>Enter # of Services Outsourced</t>
  </si>
  <si>
    <t xml:space="preserve">Name of Provider </t>
  </si>
  <si>
    <t>Jurisdiction</t>
  </si>
  <si>
    <t>Confirm if Affiliate</t>
  </si>
  <si>
    <t>Details of Services Provided</t>
  </si>
  <si>
    <t>Number of Local Employees Residing in Bermuda</t>
  </si>
  <si>
    <t>Does this company provide senior management services to the Insurance Marketplace Provider?</t>
  </si>
  <si>
    <t>(e)</t>
  </si>
  <si>
    <t>Details of professional indemnity, errors and omissions, directors and officers protection cover bought by Insurance Marketplace Provider</t>
  </si>
  <si>
    <t>Enter number of Policies</t>
  </si>
  <si>
    <t>Financial Strength</t>
  </si>
  <si>
    <t>Name of Agency</t>
  </si>
  <si>
    <t>Line of Business/Insurance Class</t>
  </si>
  <si>
    <t>Excess/Deductible</t>
  </si>
  <si>
    <t>Policy Limit</t>
  </si>
  <si>
    <t>(f)</t>
  </si>
  <si>
    <t>Confirmation that the Insurance Marketplace Provider has met all of the requirements of the minimum criteria for registration in accordance with the Act.</t>
  </si>
  <si>
    <t>Confirm compliance</t>
  </si>
  <si>
    <t>(please select)</t>
  </si>
  <si>
    <t>(g)</t>
  </si>
  <si>
    <t>Where an Insurance Marketplace Provider has not met the minimum criteria for registration, a description of the non-compliance and any remedial action taken, if any</t>
  </si>
  <si>
    <t>(i)</t>
  </si>
  <si>
    <t>Confirmation if the Insurance Marketplace Provider has a conflicts of interest policy in place</t>
  </si>
  <si>
    <t>If yes, please attach file</t>
  </si>
  <si>
    <t>SCHEDULE I - MARKETPLACE PROVIDER RETURN (CONTINUED)</t>
  </si>
  <si>
    <t>(h)</t>
  </si>
  <si>
    <t>Enter # of clients (Max of 100)</t>
  </si>
  <si>
    <t>Enter # of Lines of Business (Max of 14)</t>
  </si>
  <si>
    <t>Figures are to be reported in USD/BDA Dollar</t>
  </si>
  <si>
    <t>Client 1</t>
  </si>
  <si>
    <t>Client 2</t>
  </si>
  <si>
    <t>Client 3</t>
  </si>
  <si>
    <t>Client 4</t>
  </si>
  <si>
    <t>Client 5</t>
  </si>
  <si>
    <t>Client 6</t>
  </si>
  <si>
    <t>Client 7</t>
  </si>
  <si>
    <t>Client 8</t>
  </si>
  <si>
    <t>Client 9</t>
  </si>
  <si>
    <t>Client 10</t>
  </si>
  <si>
    <t>Client 11</t>
  </si>
  <si>
    <t>Client 12</t>
  </si>
  <si>
    <t>Client 13</t>
  </si>
  <si>
    <t>Client 14</t>
  </si>
  <si>
    <t>Client 15</t>
  </si>
  <si>
    <t>Client 16</t>
  </si>
  <si>
    <t>Client 17</t>
  </si>
  <si>
    <t>Client 18</t>
  </si>
  <si>
    <t>Client 19</t>
  </si>
  <si>
    <t>Client 20</t>
  </si>
  <si>
    <t>Client 21</t>
  </si>
  <si>
    <t>Client 22</t>
  </si>
  <si>
    <t>Client 23</t>
  </si>
  <si>
    <t>Client 24</t>
  </si>
  <si>
    <t>Client 25</t>
  </si>
  <si>
    <t>Client 26</t>
  </si>
  <si>
    <t>Client 27</t>
  </si>
  <si>
    <t>Client 28</t>
  </si>
  <si>
    <t>Client 29</t>
  </si>
  <si>
    <t>Client 30</t>
  </si>
  <si>
    <t>Client 31</t>
  </si>
  <si>
    <t>Client 32</t>
  </si>
  <si>
    <t>Client 33</t>
  </si>
  <si>
    <t>Client 34</t>
  </si>
  <si>
    <t>Client 35</t>
  </si>
  <si>
    <t>Client 36</t>
  </si>
  <si>
    <t>Client 37</t>
  </si>
  <si>
    <t>Client 38</t>
  </si>
  <si>
    <t>Client 39</t>
  </si>
  <si>
    <t>Client 40</t>
  </si>
  <si>
    <t>Client 41</t>
  </si>
  <si>
    <t>Client 42</t>
  </si>
  <si>
    <t>Client 43</t>
  </si>
  <si>
    <t>Client 44</t>
  </si>
  <si>
    <t>Client 45</t>
  </si>
  <si>
    <t>Client 46</t>
  </si>
  <si>
    <t>Client 47</t>
  </si>
  <si>
    <t>Client 48</t>
  </si>
  <si>
    <t>Client 49</t>
  </si>
  <si>
    <t>Client 50</t>
  </si>
  <si>
    <t>Client 51</t>
  </si>
  <si>
    <t>Client 52</t>
  </si>
  <si>
    <t>Client 53</t>
  </si>
  <si>
    <t>Client 54</t>
  </si>
  <si>
    <t>Client 55</t>
  </si>
  <si>
    <t>Client 56</t>
  </si>
  <si>
    <t>Client 57</t>
  </si>
  <si>
    <t>Client 58</t>
  </si>
  <si>
    <t>Client 59</t>
  </si>
  <si>
    <t>Client 60</t>
  </si>
  <si>
    <t>Client 61</t>
  </si>
  <si>
    <t>Client 62</t>
  </si>
  <si>
    <t>Client 63</t>
  </si>
  <si>
    <t>Client 64</t>
  </si>
  <si>
    <t>Client 65</t>
  </si>
  <si>
    <t>Client 66</t>
  </si>
  <si>
    <t>Client 67</t>
  </si>
  <si>
    <t>Client 68</t>
  </si>
  <si>
    <t>Client 69</t>
  </si>
  <si>
    <t>Client 70</t>
  </si>
  <si>
    <t>Client 71</t>
  </si>
  <si>
    <t>Client 72</t>
  </si>
  <si>
    <t>Client 73</t>
  </si>
  <si>
    <t>Client 74</t>
  </si>
  <si>
    <t>Client 75</t>
  </si>
  <si>
    <t>Client 76</t>
  </si>
  <si>
    <t>Client 77</t>
  </si>
  <si>
    <t>Client 78</t>
  </si>
  <si>
    <t>Client 79</t>
  </si>
  <si>
    <t>Client 80</t>
  </si>
  <si>
    <t>Client 81</t>
  </si>
  <si>
    <t>Client 82</t>
  </si>
  <si>
    <t>Client 83</t>
  </si>
  <si>
    <t>Client 84</t>
  </si>
  <si>
    <t>Client 85</t>
  </si>
  <si>
    <t>Client 86</t>
  </si>
  <si>
    <t>Client 87</t>
  </si>
  <si>
    <t>Client 88</t>
  </si>
  <si>
    <t>Client 89</t>
  </si>
  <si>
    <t>Client 90</t>
  </si>
  <si>
    <t>Client 91</t>
  </si>
  <si>
    <t>Client 92</t>
  </si>
  <si>
    <t>Client 93</t>
  </si>
  <si>
    <t>Client 94</t>
  </si>
  <si>
    <t>Client 95</t>
  </si>
  <si>
    <t>Client 96</t>
  </si>
  <si>
    <t>Client 97</t>
  </si>
  <si>
    <t>Client 98</t>
  </si>
  <si>
    <t>Client 99</t>
  </si>
  <si>
    <t>Client 100</t>
  </si>
  <si>
    <t>Total Client</t>
  </si>
  <si>
    <t>(A)</t>
  </si>
  <si>
    <t>Name of Client</t>
  </si>
  <si>
    <t>(F)</t>
  </si>
  <si>
    <t>Platform Participant Role</t>
  </si>
  <si>
    <t>(B)</t>
  </si>
  <si>
    <t>(C)</t>
  </si>
  <si>
    <t>General Business Class (if applicable)</t>
  </si>
  <si>
    <t>Select</t>
  </si>
  <si>
    <t>(D)</t>
  </si>
  <si>
    <t>Long-Term Business (if applicable)</t>
  </si>
  <si>
    <t>(E.1)</t>
  </si>
  <si>
    <t>Intermediary</t>
  </si>
  <si>
    <t>(E.2)</t>
  </si>
  <si>
    <t>Others (please specify)</t>
  </si>
  <si>
    <t>(E)</t>
  </si>
  <si>
    <t>Buy Side</t>
  </si>
  <si>
    <t>Sell Side</t>
  </si>
  <si>
    <t>Statutory Line of Business</t>
  </si>
  <si>
    <t>Select All</t>
  </si>
  <si>
    <t>Number of Transactions</t>
  </si>
  <si>
    <t>Gross Premium Volume</t>
  </si>
  <si>
    <t>(ii)</t>
  </si>
  <si>
    <t>(iii)</t>
  </si>
  <si>
    <t>(iv)</t>
  </si>
  <si>
    <t>(v)</t>
  </si>
  <si>
    <t>(vi)</t>
  </si>
  <si>
    <t>(vii)</t>
  </si>
  <si>
    <t>(viii)</t>
  </si>
  <si>
    <t>(ix)</t>
  </si>
  <si>
    <t>(x)</t>
  </si>
  <si>
    <t>(xi)</t>
  </si>
  <si>
    <t>(xii)</t>
  </si>
  <si>
    <t>(xiii)</t>
  </si>
  <si>
    <t>(ivx)</t>
  </si>
  <si>
    <t>Total number of Transactions</t>
  </si>
  <si>
    <t>Property Catastrophe</t>
  </si>
  <si>
    <t>Property</t>
  </si>
  <si>
    <t>Property Non – Proportional</t>
  </si>
  <si>
    <t>Personal Accident</t>
  </si>
  <si>
    <t>Aviation</t>
  </si>
  <si>
    <t>Personal Accident Non- Proportional</t>
  </si>
  <si>
    <t>Credit / Surety</t>
  </si>
  <si>
    <t>Energy Offshore / Marine</t>
  </si>
  <si>
    <t>Aviation Non – Proportional</t>
  </si>
  <si>
    <t>US Casualty</t>
  </si>
  <si>
    <t>US Professional</t>
  </si>
  <si>
    <t>Credit / Surety Non – Proportional</t>
  </si>
  <si>
    <t>US Specialty</t>
  </si>
  <si>
    <t>International Motor</t>
  </si>
  <si>
    <t xml:space="preserve">Energy Offshore / Marine Non - Proportional </t>
  </si>
  <si>
    <t>International Casualty Non Motor</t>
  </si>
  <si>
    <t>Retro Property</t>
  </si>
  <si>
    <t xml:space="preserve">US Casualty Non - Proportional </t>
  </si>
  <si>
    <t>Structured / Finite Reinsurance</t>
  </si>
  <si>
    <t>Health</t>
  </si>
  <si>
    <t>US Professional Non – Proportional</t>
  </si>
  <si>
    <t>US Specialty Non - Proportional</t>
  </si>
  <si>
    <t>International Motor Non – Proportional</t>
  </si>
  <si>
    <t xml:space="preserve">International Casualty Non Motor Non – Proportional </t>
  </si>
  <si>
    <t>SCHEDULE II - CYBER RISK MANAGEMENT</t>
  </si>
  <si>
    <t>a) CYBER RISK - INSURANCE MARKETPLACE PROVIDER OWN CYBERSECURITY AND RESILIENCE CAPABILITIES</t>
  </si>
  <si>
    <t>Select one response from the drop-down list. Where required/applicable, attach the relevant document indicating the document name and identifying the applicable page numbers</t>
  </si>
  <si>
    <t>SECTION A - BUSINESS SUMMARY QUESTIONS</t>
  </si>
  <si>
    <t>Responses</t>
  </si>
  <si>
    <t>Complete where prompted</t>
  </si>
  <si>
    <t>Select Yes/No</t>
  </si>
  <si>
    <t>Number of users residing in Bermuda</t>
  </si>
  <si>
    <t>Select Amount</t>
  </si>
  <si>
    <t>Brochureware (static content only)</t>
  </si>
  <si>
    <t>Web applications</t>
  </si>
  <si>
    <t>Provide details</t>
  </si>
  <si>
    <t>Confirm role holder's name</t>
  </si>
  <si>
    <t>Confirm role holder's job title</t>
  </si>
  <si>
    <t>Date of last internal/external IT audit</t>
  </si>
  <si>
    <t>Specify name of relevant document</t>
  </si>
  <si>
    <t>Technical controls summary</t>
  </si>
  <si>
    <t>Select Frequency</t>
  </si>
  <si>
    <t>Yes</t>
  </si>
  <si>
    <t>No</t>
  </si>
  <si>
    <t>brrt_GrossLossImpactPostStressScenarioGrossLoss</t>
  </si>
  <si>
    <t>brrt_AggregateStatutoryAdmittedAssetsPostStressScenarioGrossLoss</t>
  </si>
  <si>
    <t>brrt_AdmittedLiabilitiesPostStressScenarioGrossLoss</t>
  </si>
  <si>
    <t>brrt_StatutoryCapitalAndSurplusPostStressScenarioGrossLoss</t>
  </si>
  <si>
    <t>brrt_NetLossImpactPostStressScenarioNetLoss</t>
  </si>
  <si>
    <t>brrt_AggregateStatutoryAdmittedAssetsPostStressScenarioNetLoss</t>
  </si>
  <si>
    <t>brrt_AdmittedLiabilitiesPostStressScenarioNetLoss</t>
  </si>
  <si>
    <t>brrt_StatutoryCapitalAndSurplusPostStressScenarioNetLoss</t>
  </si>
  <si>
    <t>brrt_ReturnPeriodPostStressScenarioNetLoss</t>
  </si>
  <si>
    <t>brrt_ProprietaryVendorModelVersion</t>
  </si>
  <si>
    <t>Largest Loss</t>
  </si>
  <si>
    <t xml:space="preserve">UW1. </t>
  </si>
  <si>
    <t>Northeast Hurricane</t>
  </si>
  <si>
    <t>UW2.</t>
  </si>
  <si>
    <t>Carolinas Hurricane</t>
  </si>
  <si>
    <t>UW3.</t>
  </si>
  <si>
    <t>Miami-Dade Hurricane</t>
  </si>
  <si>
    <t>UW4.</t>
  </si>
  <si>
    <t>Pinellas Hurricane</t>
  </si>
  <si>
    <t>UW5.</t>
  </si>
  <si>
    <t>Gulf Windstorm (onshore)</t>
  </si>
  <si>
    <t>UW6.</t>
  </si>
  <si>
    <t>Gulf Windstorm (offshore)</t>
  </si>
  <si>
    <t>UE1.</t>
  </si>
  <si>
    <t>Los Angeles Earthquake</t>
  </si>
  <si>
    <t>UE2.</t>
  </si>
  <si>
    <t>San Francisco Earthquake</t>
  </si>
  <si>
    <t>UE3.</t>
  </si>
  <si>
    <t>New Madrid (NM) RDS</t>
  </si>
  <si>
    <t>UE4.</t>
  </si>
  <si>
    <t>NM Extreme Stress Scenario</t>
  </si>
  <si>
    <t xml:space="preserve">IW1. </t>
  </si>
  <si>
    <t>European Windstorm</t>
  </si>
  <si>
    <t>IW2.</t>
  </si>
  <si>
    <t>Japanese Typhoon</t>
  </si>
  <si>
    <t>IE1.</t>
  </si>
  <si>
    <t>Japanese Earthquake</t>
  </si>
  <si>
    <t>A1.</t>
  </si>
  <si>
    <t>Aerospace/ Aviation Event</t>
  </si>
  <si>
    <t>M1.</t>
  </si>
  <si>
    <t>Marine Collision in Prince William</t>
  </si>
  <si>
    <t>M2.</t>
  </si>
  <si>
    <t>Major Cruise Vessel Incident</t>
  </si>
  <si>
    <t>N1.</t>
  </si>
  <si>
    <t>US Oil Spill</t>
  </si>
  <si>
    <t>N2.</t>
  </si>
  <si>
    <t>US Tornadoes</t>
  </si>
  <si>
    <t>N3.</t>
  </si>
  <si>
    <t>Australian Flooding</t>
  </si>
  <si>
    <t>N4.</t>
  </si>
  <si>
    <t>Australian Wildfires</t>
  </si>
  <si>
    <t>bma_class3A_StatementComponentAxis2_bma_BmaStressscenarioTestsPoststressscenarioNetLoss1StatutoryCapitalAndSurplus</t>
  </si>
  <si>
    <t>bma_class3A_StatementComponentAxis2_bma_BmaStressscenarioTestsPoststressscenarioNetLoss1ReturnPeriod2</t>
  </si>
  <si>
    <t>2nd Largest Loss</t>
  </si>
  <si>
    <t>3rd Largest Loss</t>
  </si>
  <si>
    <t>3. Has the Insurance Marketplace Provider frozen any assets in the last 12 months under the Bermuda sanctions regime?</t>
  </si>
  <si>
    <t>3.1 If yes, how many?</t>
  </si>
  <si>
    <t>3.2 Please provide the following details for those assets freezes from the consolidated list:</t>
  </si>
  <si>
    <t>Group ID</t>
  </si>
  <si>
    <t>Name of the designated person as given on the consolidated list</t>
  </si>
  <si>
    <t>Name of the person/entity if owned/controlled by a designated person.</t>
  </si>
  <si>
    <t>Value of Assets</t>
  </si>
  <si>
    <t>Attach File</t>
  </si>
  <si>
    <t>View File</t>
  </si>
  <si>
    <t>Business Plan for the Next Financial Year</t>
  </si>
  <si>
    <t>Signed Declaration</t>
  </si>
  <si>
    <t>Risk register, including relevant documentations on risk appetite, limit and tolerance information</t>
  </si>
  <si>
    <t>Governance and risk management framework documents</t>
  </si>
  <si>
    <t>N/A</t>
  </si>
  <si>
    <t>Don't Know</t>
  </si>
  <si>
    <t>Prior 2012</t>
  </si>
  <si>
    <t>Less than 1 year</t>
  </si>
  <si>
    <t>1 to 2 years</t>
  </si>
  <si>
    <t>2 to 5 years</t>
  </si>
  <si>
    <t>+5 years</t>
  </si>
  <si>
    <t>Class A</t>
  </si>
  <si>
    <t>Class B</t>
  </si>
  <si>
    <t>Class C</t>
  </si>
  <si>
    <t>Class D</t>
  </si>
  <si>
    <t>Class E</t>
  </si>
  <si>
    <t>Dual Licence</t>
  </si>
  <si>
    <t>Yes - Parent (regulated FI)</t>
  </si>
  <si>
    <t>Yes - Parent (non regulated FI)</t>
  </si>
  <si>
    <t>Yes - Subsidiary</t>
  </si>
  <si>
    <t>INSURANCE MARKETPLACE PROVIDER RETURN - ATTACHMENTS</t>
  </si>
  <si>
    <t xml:space="preserve">Management Accounts as of year end
</t>
  </si>
  <si>
    <t>Organisational Chart - Updated</t>
  </si>
  <si>
    <t>Other relevant documents</t>
  </si>
  <si>
    <t>Please include any additional information/comments which you think might be relevant to this exercise.</t>
  </si>
  <si>
    <t>Entity is an Affiliate or Non-Affiliate</t>
  </si>
  <si>
    <t>Lines of Business Facilitated by Number of Transactions and Gross Premiums Facilitated</t>
  </si>
  <si>
    <t>Does this company provide services that include a Board of Director to the Insurance Marketplace Provider?</t>
  </si>
  <si>
    <t>Full Legal Name of Insurance Provider</t>
  </si>
  <si>
    <t>Confirmation if the insurance marketplace provider has a conflicts of interest policy</t>
  </si>
  <si>
    <t>1.1 If yes, under what name and when?</t>
  </si>
  <si>
    <t>1.2 If you answered no to 1., do you have access to GoAML through another registration?</t>
  </si>
  <si>
    <t>1.3 Under what name and how are you connected?</t>
  </si>
  <si>
    <t>1.4 if you answered no to 1. and 1.2 who would file a SAR on your behalf?</t>
  </si>
  <si>
    <t>Internal</t>
  </si>
  <si>
    <t>With FIA</t>
  </si>
  <si>
    <t>Total</t>
  </si>
  <si>
    <t>Include any additional information/comments which you think might be relevant to this exercise?</t>
  </si>
  <si>
    <t>SANCTIONS QUESTIONNAIRE</t>
  </si>
  <si>
    <t>(Select)</t>
  </si>
  <si>
    <t>1. Confirm if the Insurance Marketplace Provider is registered with GoAML at www.fia.bm</t>
  </si>
  <si>
    <t>Gross Premium</t>
  </si>
  <si>
    <t xml:space="preserve">Number of users globally </t>
  </si>
  <si>
    <t>SUSPICIOUS ACTIVITY REPORT</t>
  </si>
  <si>
    <t>Whether the Insurance Marketplace is headquartered  in Bermuda.</t>
  </si>
  <si>
    <t>a. If the answer to the above is no, indicate where the Insurance Marketplace Provider is headquartered.</t>
  </si>
  <si>
    <t>If the company has a data centre in Bermuda to host its servers</t>
  </si>
  <si>
    <t>Confirmation if the following data type is stored/processed</t>
  </si>
  <si>
    <t>Geographical details – Confirmation of the following</t>
  </si>
  <si>
    <t>Personal data (as defined by any data privacy law) of customers</t>
  </si>
  <si>
    <t>Customer personal data stored/processed on behalf of other entities.</t>
  </si>
  <si>
    <t>Web applications that process (query, reference, capture, store, transmit) personal data or payment card data.</t>
  </si>
  <si>
    <t xml:space="preserve">Roles &amp; Responsibilities – Confirmation if the Insurance Marketplace Provider: </t>
  </si>
  <si>
    <t>Has a designated Data Privacy Officer</t>
  </si>
  <si>
    <t xml:space="preserve">SECTION B – GENERAL  CONTROL SUMMARY </t>
  </si>
  <si>
    <t>Identification</t>
  </si>
  <si>
    <t>Confirmation of the following information:</t>
  </si>
  <si>
    <t>Whether the Insurance Marketplace Provider:</t>
  </si>
  <si>
    <t xml:space="preserve">has clearly defined the roles and responsibilities of each of the three lines of defence (operations, risk management and compliance and internal audit) </t>
  </si>
  <si>
    <t>has performed an assessment of compliance against any relevant Data Protection regulatory requirements in which the insurance marketplace provider is bound to comply</t>
  </si>
  <si>
    <t>Protection</t>
  </si>
  <si>
    <t>Insurance Marketplace Provider to confirm if:</t>
  </si>
  <si>
    <t>data is classified as critical, encrypted in transit and at rest;</t>
  </si>
  <si>
    <t>a penetration test has been completed in the last year;</t>
  </si>
  <si>
    <t>the enterprise network has been segregated into multiple, separate trust zones; (and if not why not);</t>
  </si>
  <si>
    <t>documents and enforces security configuration standards of all network devices.</t>
  </si>
  <si>
    <t>Detection</t>
  </si>
  <si>
    <t>a process has been implemented enabling the review of threat intelligence and vulnerability alerting data;</t>
  </si>
  <si>
    <t>a process is established in place to monitor information systems and assets to identify cybersecurity events;</t>
  </si>
  <si>
    <t>it stores and archives security event logs centrally.</t>
  </si>
  <si>
    <t>Response</t>
  </si>
  <si>
    <t>has established a documented security incident response plan, including internal and external communications and crisis management;</t>
  </si>
  <si>
    <t>Recovery</t>
  </si>
  <si>
    <t xml:space="preserve">it has performed a test of the Business Continuity and IT Disaster Recovery plans during the past 12 months. Where it has done so, please attach results. </t>
  </si>
  <si>
    <t>has been subject to a significant cyber event? incident during the past 12 months.</t>
  </si>
  <si>
    <t>SECTION C - Technical Security Controls</t>
  </si>
  <si>
    <t xml:space="preserve">The Insurance Marketplace Provider shall confirm whether the following Technical Security Controls have been established </t>
  </si>
  <si>
    <t>anti-virus software is installed on all Microsoft Operating System endpoints;</t>
  </si>
  <si>
    <t xml:space="preserve">there is an endpoint Advanced Persistent Threat (APT) control established; </t>
  </si>
  <si>
    <t>whether a network perimeter Intrusion Detection or Prevention (IDS/IPS) control has been implemented;</t>
  </si>
  <si>
    <t>There is a Distributed Denial of Service (DDOS) defence implemented for internet gateways.</t>
  </si>
  <si>
    <t>SCHEDULE III - SUSPICIOUS ACTIVITY REPORT AND SANCTIONS QUESTIONNAIRE</t>
  </si>
  <si>
    <r>
      <t>Section A - All Insurance Marketplace Provider</t>
    </r>
    <r>
      <rPr>
        <b/>
        <sz val="12"/>
        <color rgb="FFFF0000"/>
        <rFont val="Franklin Gothic Book"/>
        <family val="2"/>
      </rPr>
      <t>s</t>
    </r>
    <r>
      <rPr>
        <b/>
        <sz val="12"/>
        <rFont val="Franklin Gothic Book"/>
        <family val="2"/>
      </rPr>
      <t xml:space="preserve"> are required to complete the questions below:</t>
    </r>
  </si>
  <si>
    <r>
      <t xml:space="preserve">For all clients participating in the insurance marketplace platform, (e) the names, registration numbers, insurance classes, whether the entity is a affiliate or non-affiliate that are managed by the insurance </t>
    </r>
    <r>
      <rPr>
        <sz val="12"/>
        <color rgb="FFFF0000"/>
        <rFont val="Franklin Gothic Book"/>
        <family val="2"/>
      </rPr>
      <t>marketplace</t>
    </r>
    <r>
      <rPr>
        <sz val="12"/>
        <color indexed="8"/>
        <rFont val="Franklin Gothic Book"/>
        <family val="2"/>
      </rPr>
      <t xml:space="preserve"> or to whom services are provided, confirmation of platform participant, number of transactions within the last 12 months, premium volume within the last 12 months, details of the statutory lines of business facilitated, confirmation if the insurance marketplace provider has conflicts policy coverage and confirmation if the insurance marketplace provider has complied with its certificate of compliance at the last reporting period;</t>
    </r>
  </si>
  <si>
    <t>If the organisation has cybersecurity insurance coverage (i.e., to cover internal risk)</t>
  </si>
  <si>
    <t>Payment card data (i.e., credit/debit card).</t>
  </si>
  <si>
    <t>Has an annual IT audit plan in place (i.e., detailing any IT audit activity for the year)</t>
  </si>
  <si>
    <t>has a Cyber Risk Management Programme in place (i.e., assessing all IT risk which includes IT Security Risk)</t>
  </si>
  <si>
    <t>has classified all data</t>
  </si>
  <si>
    <t>there is a formal process established to ensure maintenance of software and hardware (i.e., patching &amp; managing end of life technologies);</t>
  </si>
  <si>
    <t>all staff complete cybersecurity training annually;</t>
  </si>
  <si>
    <t>has contracted a "4th line" IT security expert service (e.g., a Managed Security Services Provider - MSSP) in the event of a major incident. (what are the first 3?)</t>
  </si>
  <si>
    <t>There is regular (six monthly minimum) firewall ruleset reviews;</t>
  </si>
  <si>
    <t>Confirm the number of Suspicious Activity Reports (SAR) filed by the Insurance Marketplace Provider within four years from the date of this filing</t>
  </si>
  <si>
    <t xml:space="preserve">Names, roles, residence, professional qualifications, experience and years employed of key staff and employees;  and confirmation if employed by an affiliate company - </t>
  </si>
  <si>
    <t>If the Insurance Marketplace Provider utilises a cloud hosting company to host the servers of the Insurance Marketplace</t>
  </si>
  <si>
    <t>Confirmation if the following internet-facing services are in place</t>
  </si>
  <si>
    <t>Has a dedicated Business Continuity Manager (BCP) in place; if not, which job title holds this responsibility</t>
  </si>
  <si>
    <t>has established a process to communicate the status of the Cyber Risk Management Programme to the Senior Executives and the Board of Directors on a regular basis</t>
  </si>
  <si>
    <t xml:space="preserve">inventories and manages its physical devices, information systems and data within the organisation and if so, how </t>
  </si>
  <si>
    <t>has a third-party security risk assessment completed every year (i.e., to assess IT risks arising from third parties)</t>
  </si>
  <si>
    <t>a Logical Access Management Standard has been implemented defining how systems access is verified, managed, revoked and audited;</t>
  </si>
  <si>
    <t>has a process for detailing IT service management controls (i.e., change, release and configuration management);</t>
  </si>
  <si>
    <t xml:space="preserve">Data Loss Prevention (DLP) controls have been implemented (i.e., to prevent unauthorised data use and transmission of company information) 
</t>
  </si>
  <si>
    <t>2. Does the Insurance Marketplace Provider screen employees to determine if they are subject to measures imposed under the Bermuda sanctions regime?</t>
  </si>
  <si>
    <t>1. Does the Insurance Marketplace Provider screen clients to determine if they are subject to measures imposed under the Bermuda sanctions regime?</t>
  </si>
  <si>
    <t>Has a dedicated IT Risk Manager. If not, which job title holds this responsibility</t>
  </si>
  <si>
    <t>Has a dedicated IT Security Manager. If not, which job title holds this responsibility</t>
  </si>
  <si>
    <t>Has a dedicated IT Disaster Recovery Manager. If not, which job title holds this responsibility</t>
  </si>
  <si>
    <t xml:space="preserve">has a Cyber Risk Policy (or Cybersecurity Policy) that is approved by the Board and been updated annually. </t>
  </si>
  <si>
    <t>INTERNAL vulnerability scanning is conducted and what is the frequency;</t>
  </si>
  <si>
    <t>EXTERNAL vulnerability scanning is conducted and what is the frequency;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</si>
</sst>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mmmm\ d\,\ yyyy;@"/>
    <numFmt numFmtId="169" formatCode="0_);\(0\)"/>
    <numFmt numFmtId="170" formatCode="#,##0;\(#,##0\)"/>
    <numFmt numFmtId="171" formatCode="#,##0.00;\(#,##0.00\)"/>
    <numFmt numFmtId="172" formatCode="dd\/mm\/yyyy"/>
    <numFmt numFmtId="173" formatCode="&quot;£&quot;#,##0.00;\(&quot;£&quot;#,##0.00\)"/>
    <numFmt numFmtId="174" formatCode="#,##0.0000;\(#,##0.0000\)"/>
    <numFmt numFmtId="175" formatCode="#,##0;\-#,##0;&quot;-&quot;"/>
    <numFmt numFmtId="176" formatCode="_-* #,##0.00\ _€_-;\-* #,##0.00\ _€_-;_-* &quot;-&quot;??\ _€_-;_-@_-"/>
    <numFmt numFmtId="177" formatCode="_-* #,##0.00\ &quot;€&quot;_-;\-* #,##0.00\ &quot;€&quot;_-;_-* &quot;-&quot;??\ &quot;€&quot;_-;_-@_-"/>
    <numFmt numFmtId="178" formatCode="_([$€-2]* #,##0.00_);_([$€-2]* \(#,##0.00\);_([$€-2]* &quot;-&quot;??_)"/>
    <numFmt numFmtId="179" formatCode="mm/dd/yy"/>
    <numFmt numFmtId="180" formatCode="_(* #,##0_);_(* \(#,##0\);_(* &quot;-&quot;??_);_(@_)"/>
    <numFmt numFmtId="181" formatCode="[$-1009]mmmm\ d\,\ yyyy;@"/>
    <numFmt numFmtId="182" formatCode="#,##0_ ;\-#,##0\ "/>
  </numFmts>
  <fonts count="11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sz val="10"/>
      <name val="Arial"/>
      <family val="2"/>
    </font>
    <font>
      <b/>
      <sz val="10"/>
      <color indexed="9"/>
      <name val="Franklin Gothic Book"/>
      <family val="2"/>
    </font>
    <font>
      <b/>
      <sz val="12"/>
      <color indexed="9"/>
      <name val="Franklin Gothic Book"/>
      <family val="2"/>
    </font>
    <font>
      <b/>
      <sz val="14"/>
      <color indexed="9"/>
      <name val="Franklin Gothic Book"/>
      <family val="2"/>
    </font>
    <font>
      <u/>
      <sz val="7.5"/>
      <color indexed="12"/>
      <name val="Arial"/>
      <family val="2"/>
    </font>
    <font>
      <u/>
      <sz val="10"/>
      <color indexed="9"/>
      <name val="Franklin Gothic Book"/>
      <family val="2"/>
    </font>
    <font>
      <sz val="10"/>
      <name val="Franklin Gothic Book"/>
      <family val="2"/>
    </font>
    <font>
      <b/>
      <sz val="12"/>
      <color indexed="18"/>
      <name val="Franklin Gothic Book"/>
      <family val="2"/>
    </font>
    <font>
      <b/>
      <u/>
      <sz val="12"/>
      <name val="Franklin Gothic Book"/>
      <family val="2"/>
    </font>
    <font>
      <sz val="12"/>
      <name val="Franklin Gothic Book"/>
      <family val="2"/>
    </font>
    <font>
      <b/>
      <sz val="10"/>
      <name val="Franklin Gothic Book"/>
      <family val="2"/>
    </font>
    <font>
      <b/>
      <sz val="12"/>
      <name val="Franklin Gothic Book"/>
      <family val="2"/>
    </font>
    <font>
      <sz val="12"/>
      <color indexed="8"/>
      <name val="Franklin Gothic Book"/>
      <family val="2"/>
    </font>
    <font>
      <sz val="11"/>
      <color indexed="17"/>
      <name val="Calibri"/>
      <family val="2"/>
    </font>
    <font>
      <sz val="12"/>
      <color indexed="12"/>
      <name val="Franklin Gothic Book"/>
      <family val="2"/>
    </font>
    <font>
      <i/>
      <sz val="12"/>
      <color indexed="10"/>
      <name val="Franklin Gothic Book"/>
      <family val="2"/>
    </font>
    <font>
      <b/>
      <sz val="12"/>
      <color indexed="8"/>
      <name val="Franklin Gothic Book"/>
      <family val="2"/>
    </font>
    <font>
      <sz val="10"/>
      <color rgb="FFFF0000"/>
      <name val="Franklin Gothic Book"/>
      <family val="2"/>
    </font>
    <font>
      <b/>
      <sz val="11"/>
      <color indexed="18"/>
      <name val="Arial"/>
      <family val="2"/>
    </font>
    <font>
      <sz val="11"/>
      <color indexed="8"/>
      <name val="Arial"/>
      <family val="2"/>
    </font>
    <font>
      <sz val="11"/>
      <color indexed="18"/>
      <name val="Arial"/>
      <family val="2"/>
    </font>
    <font>
      <b/>
      <sz val="11"/>
      <color indexed="8"/>
      <name val="Arial"/>
      <family val="2"/>
    </font>
    <font>
      <b/>
      <sz val="9"/>
      <color indexed="9"/>
      <name val="Arial"/>
      <family val="2"/>
    </font>
    <font>
      <sz val="9"/>
      <color indexed="18"/>
      <name val="Arial"/>
      <family val="2"/>
    </font>
    <font>
      <b/>
      <sz val="9"/>
      <color indexed="18"/>
      <name val="Arial"/>
      <family val="2"/>
    </font>
    <font>
      <sz val="9"/>
      <color indexed="9"/>
      <name val="Arial"/>
      <family val="2"/>
    </font>
    <font>
      <sz val="11"/>
      <color indexed="8"/>
      <name val="Calibri"/>
      <family val="2"/>
    </font>
    <font>
      <sz val="11"/>
      <color theme="1"/>
      <name val="Calibri"/>
      <family val="2"/>
      <scheme val="minor"/>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color indexed="8"/>
      <name val="Arial"/>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color indexed="8"/>
      <name val="Arial"/>
      <family val="2"/>
    </font>
    <font>
      <sz val="10"/>
      <name val="MS Serif"/>
      <family val="1"/>
    </font>
    <font>
      <sz val="11"/>
      <color rgb="FF006100"/>
      <name val="Calibri"/>
      <family val="2"/>
      <scheme val="minor"/>
    </font>
    <font>
      <sz val="10"/>
      <name val="Arial"/>
      <family val="2"/>
      <charset val="238"/>
    </font>
    <font>
      <sz val="10"/>
      <color indexed="16"/>
      <name val="MS Serif"/>
      <family val="1"/>
    </font>
    <font>
      <i/>
      <sz val="11"/>
      <color indexed="23"/>
      <name val="Calibri"/>
      <family val="2"/>
    </font>
    <font>
      <i/>
      <sz val="11"/>
      <color rgb="FF7F7F7F"/>
      <name val="Calibri"/>
      <family val="2"/>
      <scheme val="minor"/>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8.5"/>
      <color indexed="12"/>
      <name val="Arial"/>
      <family val="2"/>
    </font>
    <font>
      <u/>
      <sz val="10"/>
      <color indexed="12"/>
      <name val="Arial"/>
      <family val="2"/>
    </font>
    <font>
      <sz val="11"/>
      <color indexed="62"/>
      <name val="Calibri"/>
      <family val="2"/>
    </font>
    <font>
      <sz val="11"/>
      <color rgb="FF3F3F76"/>
      <name val="Calibri"/>
      <family val="2"/>
      <scheme val="minor"/>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sz val="10"/>
      <name val="MS Sans Serif"/>
      <family val="2"/>
    </font>
    <font>
      <sz val="8"/>
      <name val="Arial"/>
      <family val="2"/>
    </font>
    <font>
      <b/>
      <sz val="11"/>
      <color indexed="63"/>
      <name val="Calibri"/>
      <family val="2"/>
    </font>
    <font>
      <b/>
      <sz val="11"/>
      <color rgb="FF3F3F3F"/>
      <name val="Calibri"/>
      <family val="2"/>
      <scheme val="minor"/>
    </font>
    <font>
      <sz val="8"/>
      <name val="Helv"/>
      <family val="2"/>
    </font>
    <font>
      <sz val="8"/>
      <name val="Helv"/>
    </font>
    <font>
      <sz val="8"/>
      <name val="Tahoma"/>
      <family val="2"/>
    </font>
    <font>
      <b/>
      <i/>
      <sz val="12"/>
      <color indexed="8"/>
      <name val="Arial"/>
      <family val="2"/>
    </font>
    <font>
      <b/>
      <sz val="10"/>
      <color indexed="8"/>
      <name val="Arial"/>
      <family val="2"/>
    </font>
    <font>
      <b/>
      <sz val="8"/>
      <color indexed="8"/>
      <name val="Helv"/>
      <family val="2"/>
    </font>
    <font>
      <b/>
      <sz val="8"/>
      <color indexed="8"/>
      <name val="Helv"/>
    </font>
    <font>
      <b/>
      <sz val="18"/>
      <color indexed="56"/>
      <name val="Cambria"/>
      <family val="1"/>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sz val="10"/>
      <color theme="0" tint="-0.249977111117893"/>
      <name val="Franklin Gothic Book"/>
      <family val="2"/>
    </font>
    <font>
      <b/>
      <sz val="12"/>
      <color theme="0"/>
      <name val="Calibri"/>
      <family val="2"/>
      <scheme val="minor"/>
    </font>
    <font>
      <u/>
      <sz val="11"/>
      <color theme="10"/>
      <name val="Calibri"/>
      <family val="2"/>
      <scheme val="minor"/>
    </font>
    <font>
      <sz val="11"/>
      <color theme="0" tint="-0.249977111117893"/>
      <name val="Calibri"/>
      <family val="2"/>
      <scheme val="minor"/>
    </font>
    <font>
      <b/>
      <sz val="13"/>
      <color indexed="9"/>
      <name val="Franklin Gothic Book"/>
      <family val="2"/>
    </font>
    <font>
      <b/>
      <sz val="14"/>
      <name val="Franklin Gothic Book"/>
      <family val="2"/>
    </font>
    <font>
      <sz val="10"/>
      <color indexed="22"/>
      <name val="Franklin Gothic Book"/>
      <family val="2"/>
    </font>
    <font>
      <b/>
      <sz val="10"/>
      <color indexed="18"/>
      <name val="Franklin Gothic Book"/>
      <family val="2"/>
    </font>
    <font>
      <sz val="10"/>
      <color indexed="8"/>
      <name val="Franklin Gothic Book"/>
      <family val="2"/>
    </font>
    <font>
      <b/>
      <sz val="11"/>
      <color indexed="18"/>
      <name val="Franklin Gothic Book"/>
      <family val="2"/>
    </font>
    <font>
      <sz val="11"/>
      <name val="Franklin Gothic Book"/>
      <family val="2"/>
    </font>
    <font>
      <b/>
      <sz val="11"/>
      <name val="Franklin Gothic Book"/>
      <family val="2"/>
    </font>
    <font>
      <sz val="10"/>
      <color indexed="12"/>
      <name val="Franklin Gothic Book"/>
      <family val="2"/>
    </font>
    <font>
      <sz val="10"/>
      <color indexed="10"/>
      <name val="Franklin Gothic Book"/>
      <family val="2"/>
    </font>
    <font>
      <sz val="10"/>
      <color indexed="55"/>
      <name val="Franklin Gothic Book"/>
      <family val="2"/>
    </font>
    <font>
      <b/>
      <sz val="10"/>
      <name val="Arial"/>
      <family val="2"/>
    </font>
    <font>
      <b/>
      <u/>
      <sz val="10"/>
      <name val="Arial"/>
      <family val="2"/>
    </font>
    <font>
      <b/>
      <u/>
      <sz val="11"/>
      <color theme="1"/>
      <name val="Calibri"/>
      <family val="2"/>
      <scheme val="minor"/>
    </font>
    <font>
      <b/>
      <sz val="11"/>
      <name val="Arial"/>
      <family val="2"/>
    </font>
    <font>
      <sz val="11"/>
      <name val="Arial"/>
      <family val="2"/>
    </font>
    <font>
      <b/>
      <sz val="13"/>
      <color indexed="9"/>
      <name val="Arial"/>
      <family val="2"/>
    </font>
    <font>
      <b/>
      <sz val="14"/>
      <name val="Arial"/>
      <family val="2"/>
    </font>
    <font>
      <sz val="11"/>
      <color theme="1"/>
      <name val="Arial"/>
      <family val="2"/>
    </font>
    <font>
      <b/>
      <u/>
      <sz val="12"/>
      <color indexed="8"/>
      <name val="Franklin Gothic Book"/>
      <family val="2"/>
    </font>
    <font>
      <b/>
      <sz val="10"/>
      <color indexed="12"/>
      <name val="Franklin Gothic Book"/>
      <family val="2"/>
    </font>
    <font>
      <u/>
      <sz val="10"/>
      <name val="Franklin Gothic Book"/>
      <family val="2"/>
    </font>
    <font>
      <u/>
      <sz val="12"/>
      <color indexed="8"/>
      <name val="Franklin Gothic Book"/>
      <family val="2"/>
    </font>
    <font>
      <sz val="12"/>
      <color rgb="FFFF0000"/>
      <name val="Franklin Gothic Book"/>
      <family val="2"/>
    </font>
    <font>
      <i/>
      <sz val="10"/>
      <name val="Arial"/>
      <family val="2"/>
    </font>
    <font>
      <b/>
      <sz val="12"/>
      <color rgb="FFFF0000"/>
      <name val="Franklin Gothic Book"/>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8"/>
        <bgColor indexed="64"/>
      </patternFill>
    </fill>
    <fill>
      <patternFill patternType="solid">
        <fgColor theme="0" tint="-0.249977111117893"/>
        <bgColor indexed="64"/>
      </patternFill>
    </fill>
    <fill>
      <patternFill patternType="solid">
        <fgColor indexed="22"/>
        <bgColor indexed="64"/>
      </patternFill>
    </fill>
    <fill>
      <patternFill patternType="solid">
        <fgColor indexed="31"/>
        <bgColor indexed="64"/>
      </patternFill>
    </fill>
    <fill>
      <patternFill patternType="solid">
        <fgColor indexed="42"/>
      </patternFill>
    </fill>
    <fill>
      <patternFill patternType="solid">
        <fgColor indexed="9"/>
        <bgColor indexed="64"/>
      </patternFill>
    </fill>
    <fill>
      <patternFill patternType="solid">
        <fgColor indexed="18"/>
        <bgColor indexed="18"/>
      </patternFill>
    </fill>
    <fill>
      <patternFill patternType="solid">
        <fgColor indexed="22"/>
        <bgColor indexed="18"/>
      </patternFill>
    </fill>
    <fill>
      <patternFill patternType="solid">
        <fgColor indexed="9"/>
        <bgColor indexed="18"/>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8"/>
      </patternFill>
    </fill>
    <fill>
      <patternFill patternType="solid">
        <fgColor indexed="22"/>
        <bgColor indexed="9"/>
      </patternFill>
    </fill>
    <fill>
      <patternFill patternType="solid">
        <fgColor indexed="9"/>
        <bgColor indexed="9"/>
      </patternFill>
    </fill>
    <fill>
      <patternFill patternType="solid">
        <fgColor indexed="43"/>
      </patternFill>
    </fill>
    <fill>
      <patternFill patternType="solid">
        <fgColor indexed="26"/>
      </patternFill>
    </fill>
    <fill>
      <patternFill patternType="solid">
        <fgColor rgb="FF000080"/>
        <bgColor indexed="64"/>
      </patternFill>
    </fill>
    <fill>
      <patternFill patternType="solid">
        <fgColor rgb="FFCCCCFF"/>
        <bgColor indexed="64"/>
      </patternFill>
    </fill>
    <fill>
      <patternFill patternType="solid">
        <fgColor theme="0"/>
        <bgColor indexed="64"/>
      </patternFill>
    </fill>
    <fill>
      <patternFill patternType="solid">
        <fgColor rgb="FFCCFFCC"/>
        <bgColor indexed="64"/>
      </patternFill>
    </fill>
    <fill>
      <patternFill patternType="solid">
        <fgColor indexed="42"/>
        <bgColor indexed="64"/>
      </patternFill>
    </fill>
    <fill>
      <patternFill patternType="solid">
        <fgColor theme="0" tint="-0.14999847407452621"/>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9"/>
      </left>
      <right/>
      <top/>
      <bottom style="thin">
        <color indexed="9"/>
      </bottom>
      <diagonal/>
    </border>
    <border>
      <left style="thin">
        <color indexed="22"/>
      </left>
      <right/>
      <top/>
      <bottom style="thin">
        <color indexed="22"/>
      </bottom>
      <diagonal/>
    </border>
    <border>
      <left style="thin">
        <color indexed="22"/>
      </left>
      <right/>
      <top/>
      <bottom/>
      <diagonal/>
    </border>
    <border>
      <left style="thin">
        <color indexed="22"/>
      </left>
      <right/>
      <top/>
      <bottom style="thin">
        <color indexed="9"/>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style="thin">
        <color indexed="9"/>
      </left>
      <right style="thin">
        <color indexed="22"/>
      </right>
      <top/>
      <bottom style="thin">
        <color indexed="9"/>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52317">
    <xf numFmtId="0" fontId="0" fillId="0" borderId="0"/>
    <xf numFmtId="0" fontId="21" fillId="37" borderId="0" applyNumberFormat="0" applyBorder="0" applyAlignment="0" applyProtection="0"/>
    <xf numFmtId="0" fontId="12" fillId="0" borderId="0" applyNumberFormat="0" applyFont="0" applyFill="0" applyBorder="0" applyAlignment="0" applyProtection="0">
      <alignment vertical="top"/>
      <protection locked="0"/>
    </xf>
    <xf numFmtId="0" fontId="8" fillId="0" borderId="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21"/>
    <xf numFmtId="0" fontId="8" fillId="0" borderId="21"/>
    <xf numFmtId="0" fontId="26" fillId="35" borderId="22">
      <alignment horizontal="center" wrapText="1"/>
    </xf>
    <xf numFmtId="170" fontId="27" fillId="38" borderId="23">
      <alignment horizontal="right" vertical="center"/>
    </xf>
    <xf numFmtId="171"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0" fontId="27" fillId="38" borderId="23">
      <alignment horizontal="right" vertical="center"/>
    </xf>
    <xf numFmtId="171" fontId="27" fillId="38" borderId="23">
      <alignment horizontal="right" vertical="center"/>
    </xf>
    <xf numFmtId="0" fontId="26" fillId="38" borderId="23">
      <alignment horizontal="left" vertical="center"/>
    </xf>
    <xf numFmtId="171" fontId="29" fillId="38" borderId="23">
      <alignment horizontal="right" vertical="center"/>
    </xf>
    <xf numFmtId="170" fontId="27" fillId="38" borderId="23">
      <alignment horizontal="right" vertical="center"/>
    </xf>
    <xf numFmtId="0" fontId="26" fillId="38" borderId="23">
      <alignment horizontal="left" vertical="center"/>
    </xf>
    <xf numFmtId="0" fontId="26" fillId="35" borderId="23">
      <alignment vertical="center" wrapText="1"/>
    </xf>
    <xf numFmtId="171" fontId="29" fillId="38" borderId="23">
      <alignment horizontal="right" vertical="center"/>
    </xf>
    <xf numFmtId="170"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0"/>
    <xf numFmtId="0" fontId="8" fillId="0" borderId="0"/>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0" fontId="26" fillId="35" borderId="23">
      <alignment vertical="center" wrapText="1"/>
    </xf>
    <xf numFmtId="4" fontId="27" fillId="38" borderId="23">
      <alignment horizontal="right" vertical="center"/>
    </xf>
    <xf numFmtId="171" fontId="27" fillId="38" borderId="23">
      <alignment horizontal="right" vertical="center"/>
    </xf>
    <xf numFmtId="4" fontId="29" fillId="38" borderId="23">
      <alignment horizontal="right" vertical="center"/>
    </xf>
    <xf numFmtId="171" fontId="29" fillId="38" borderId="23">
      <alignment horizontal="right" vertical="center"/>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0" fontId="26" fillId="35" borderId="22">
      <alignment horizontal="center" wrapText="1"/>
    </xf>
    <xf numFmtId="4" fontId="27" fillId="38" borderId="23">
      <alignment horizontal="right" vertical="center"/>
    </xf>
    <xf numFmtId="4" fontId="27" fillId="38" borderId="23">
      <alignment horizontal="right" vertical="center"/>
    </xf>
    <xf numFmtId="0" fontId="26" fillId="35" borderId="23">
      <alignment vertical="center" wrapText="1"/>
    </xf>
    <xf numFmtId="0" fontId="28" fillId="38" borderId="23">
      <alignment horizontal="left" vertical="center" wrapText="1"/>
    </xf>
    <xf numFmtId="172" fontId="28" fillId="38" borderId="23">
      <alignment horizontal="left" vertical="center" wrapText="1"/>
    </xf>
    <xf numFmtId="0" fontId="28" fillId="35" borderId="25">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0" fontId="26" fillId="35" borderId="22">
      <alignment horizontal="center" wrapText="1"/>
    </xf>
    <xf numFmtId="4" fontId="27" fillId="38" borderId="23">
      <alignment horizontal="right" vertical="center"/>
    </xf>
    <xf numFmtId="4" fontId="27" fillId="38" borderId="23">
      <alignment horizontal="right" vertical="center"/>
    </xf>
    <xf numFmtId="0" fontId="26" fillId="35" borderId="23">
      <alignment vertical="center" wrapText="1"/>
    </xf>
    <xf numFmtId="0" fontId="28" fillId="38" borderId="23">
      <alignment horizontal="left" vertical="center" wrapText="1"/>
    </xf>
    <xf numFmtId="172" fontId="28" fillId="38" borderId="23">
      <alignment horizontal="left" vertical="center" wrapText="1"/>
    </xf>
    <xf numFmtId="0" fontId="28" fillId="35" borderId="25">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8" fillId="35" borderId="24">
      <alignment horizontal="center" vertical="center"/>
    </xf>
    <xf numFmtId="0" fontId="26" fillId="35" borderId="22">
      <alignment horizontal="center" wrapText="1"/>
    </xf>
    <xf numFmtId="170"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170" fontId="27" fillId="38" borderId="23">
      <alignment horizontal="right" vertical="center"/>
    </xf>
    <xf numFmtId="0" fontId="8" fillId="0" borderId="21"/>
    <xf numFmtId="0" fontId="8" fillId="0" borderId="21"/>
    <xf numFmtId="0" fontId="28" fillId="35" borderId="24">
      <alignment horizontal="center" vertical="center"/>
    </xf>
    <xf numFmtId="0" fontId="26" fillId="35" borderId="22">
      <alignment horizontal="center" wrapText="1"/>
    </xf>
    <xf numFmtId="0" fontId="26" fillId="35" borderId="22">
      <alignment horizontal="center" wrapText="1"/>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6" fillId="35" borderId="23">
      <alignment horizontal="center" vertical="center" wrapText="1"/>
    </xf>
    <xf numFmtId="0" fontId="28" fillId="38" borderId="23">
      <alignment horizontal="center" vertical="center" wrapText="1"/>
    </xf>
    <xf numFmtId="0" fontId="26" fillId="35" borderId="23">
      <alignment horizontal="center" vertical="center" wrapText="1"/>
    </xf>
    <xf numFmtId="0" fontId="28" fillId="38" borderId="23">
      <alignment horizontal="center" vertical="center" wrapText="1"/>
    </xf>
    <xf numFmtId="0" fontId="8" fillId="0" borderId="21"/>
    <xf numFmtId="0" fontId="8" fillId="0" borderId="21"/>
    <xf numFmtId="0" fontId="28" fillId="35" borderId="24">
      <alignment horizontal="center" vertical="center"/>
    </xf>
    <xf numFmtId="0" fontId="26" fillId="35" borderId="22">
      <alignment horizontal="center" wrapText="1"/>
    </xf>
    <xf numFmtId="4" fontId="26" fillId="35" borderId="22">
      <alignment horizontal="center" wrapText="1"/>
    </xf>
    <xf numFmtId="0" fontId="26" fillId="35" borderId="22">
      <alignment horizontal="center" wrapText="1"/>
    </xf>
    <xf numFmtId="171" fontId="27" fillId="38" borderId="23">
      <alignment horizontal="right" vertical="center"/>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6" fillId="35" borderId="23">
      <alignment horizontal="center" vertical="center" wrapText="1"/>
    </xf>
    <xf numFmtId="0" fontId="28" fillId="38" borderId="23">
      <alignment horizontal="center" vertical="center" wrapText="1"/>
    </xf>
    <xf numFmtId="0" fontId="28" fillId="35" borderId="23">
      <alignment horizontal="center" vertical="center"/>
    </xf>
    <xf numFmtId="172" fontId="26" fillId="35" borderId="22">
      <alignment horizontal="center" wrapText="1"/>
    </xf>
    <xf numFmtId="0" fontId="8" fillId="0" borderId="26"/>
    <xf numFmtId="0" fontId="8" fillId="0" borderId="26"/>
    <xf numFmtId="0" fontId="8" fillId="0" borderId="26"/>
    <xf numFmtId="0" fontId="8" fillId="0" borderId="26"/>
    <xf numFmtId="173" fontId="30" fillId="39" borderId="24">
      <alignment horizontal="center" wrapText="1"/>
    </xf>
    <xf numFmtId="0" fontId="8" fillId="0" borderId="0"/>
    <xf numFmtId="0" fontId="8" fillId="0" borderId="0"/>
    <xf numFmtId="0" fontId="8" fillId="0" borderId="0"/>
    <xf numFmtId="170" fontId="31" fillId="38" borderId="27">
      <alignment horizontal="right" vertical="center"/>
    </xf>
    <xf numFmtId="0" fontId="32" fillId="40" borderId="27">
      <alignment horizontal="left" vertical="center"/>
    </xf>
    <xf numFmtId="170"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173" fontId="30" fillId="39" borderId="24">
      <alignment horizontal="center" wrapText="1"/>
    </xf>
    <xf numFmtId="0" fontId="8" fillId="0" borderId="0"/>
    <xf numFmtId="0" fontId="8" fillId="0" borderId="0"/>
    <xf numFmtId="0" fontId="8" fillId="0" borderId="0"/>
    <xf numFmtId="170" fontId="31" fillId="38" borderId="27">
      <alignment horizontal="right" vertical="center"/>
    </xf>
    <xf numFmtId="0" fontId="32" fillId="40" borderId="27">
      <alignment horizontal="left" vertical="center"/>
    </xf>
    <xf numFmtId="170"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4"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4" fontId="29" fillId="38" borderId="23">
      <alignment horizontal="right" vertical="center"/>
    </xf>
    <xf numFmtId="170" fontId="27" fillId="38" borderId="23">
      <alignment horizontal="right" vertical="center"/>
    </xf>
    <xf numFmtId="174"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170" fontId="29" fillId="38" borderId="23">
      <alignment horizontal="right" vertical="center"/>
    </xf>
    <xf numFmtId="170" fontId="29" fillId="38" borderId="23">
      <alignment horizontal="right" vertical="center"/>
    </xf>
    <xf numFmtId="0" fontId="26" fillId="35" borderId="22">
      <alignment horizontal="center" wrapText="1"/>
    </xf>
    <xf numFmtId="0" fontId="8" fillId="0" borderId="21"/>
    <xf numFmtId="0" fontId="8" fillId="0" borderId="21"/>
    <xf numFmtId="0" fontId="26" fillId="35" borderId="22">
      <alignment horizontal="center" wrapText="1"/>
    </xf>
    <xf numFmtId="174"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4" fontId="29" fillId="38" borderId="23">
      <alignment horizontal="right" vertical="center"/>
    </xf>
    <xf numFmtId="170" fontId="27" fillId="38" borderId="23">
      <alignment horizontal="right" vertical="center"/>
    </xf>
    <xf numFmtId="174"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170" fontId="29" fillId="38" borderId="23">
      <alignment horizontal="right" vertical="center"/>
    </xf>
    <xf numFmtId="170" fontId="29" fillId="38" borderId="23">
      <alignment horizontal="right" vertical="center"/>
    </xf>
    <xf numFmtId="0" fontId="26" fillId="35" borderId="22">
      <alignment horizontal="center" wrapText="1"/>
    </xf>
    <xf numFmtId="0" fontId="8" fillId="0" borderId="21"/>
    <xf numFmtId="0" fontId="8" fillId="0" borderId="21"/>
    <xf numFmtId="0" fontId="26" fillId="35" borderId="22">
      <alignment horizontal="center" wrapText="1"/>
    </xf>
    <xf numFmtId="174"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0" fontId="29" fillId="38" borderId="23">
      <alignment horizontal="right" vertical="center"/>
    </xf>
    <xf numFmtId="170" fontId="27" fillId="38" borderId="23">
      <alignment horizontal="right" vertical="center"/>
    </xf>
    <xf numFmtId="0" fontId="26" fillId="38" borderId="23">
      <alignment horizontal="left" vertical="center"/>
    </xf>
    <xf numFmtId="174" fontId="27" fillId="38" borderId="23">
      <alignment horizontal="right" vertical="center"/>
    </xf>
    <xf numFmtId="174"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170" fontId="29" fillId="38" borderId="23">
      <alignment horizontal="right" vertical="center"/>
    </xf>
    <xf numFmtId="170" fontId="29" fillId="38" borderId="23">
      <alignment horizontal="right" vertical="center"/>
    </xf>
    <xf numFmtId="0" fontId="26" fillId="35" borderId="22">
      <alignment horizontal="center" wrapText="1"/>
    </xf>
    <xf numFmtId="0" fontId="8" fillId="0" borderId="21"/>
    <xf numFmtId="0" fontId="8" fillId="0" borderId="21"/>
    <xf numFmtId="0" fontId="26" fillId="35" borderId="22">
      <alignment horizontal="center" wrapText="1"/>
    </xf>
    <xf numFmtId="174"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0" fontId="29" fillId="38" borderId="23">
      <alignment horizontal="right" vertical="center"/>
    </xf>
    <xf numFmtId="170" fontId="27" fillId="38" borderId="23">
      <alignment horizontal="right" vertical="center"/>
    </xf>
    <xf numFmtId="0" fontId="26" fillId="38" borderId="23">
      <alignment horizontal="left" vertical="center"/>
    </xf>
    <xf numFmtId="174"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170" fontId="29" fillId="38" borderId="23">
      <alignment horizontal="right" vertical="center"/>
    </xf>
    <xf numFmtId="174" fontId="27" fillId="38" borderId="23">
      <alignment horizontal="right" vertical="center"/>
    </xf>
    <xf numFmtId="0" fontId="26" fillId="35" borderId="22">
      <alignment horizontal="center" wrapText="1"/>
    </xf>
    <xf numFmtId="0" fontId="8" fillId="0" borderId="21"/>
    <xf numFmtId="0" fontId="8" fillId="0" borderId="21"/>
    <xf numFmtId="0" fontId="26" fillId="35" borderId="28">
      <alignment horizontal="center" wrapText="1"/>
    </xf>
    <xf numFmtId="170" fontId="27" fillId="38" borderId="29">
      <alignment horizontal="right" vertical="center"/>
    </xf>
    <xf numFmtId="0" fontId="26" fillId="35" borderId="29">
      <alignment vertical="center" wrapText="1"/>
    </xf>
    <xf numFmtId="0" fontId="28" fillId="38" borderId="29">
      <alignment horizontal="left" vertical="center" wrapText="1"/>
    </xf>
    <xf numFmtId="0" fontId="28" fillId="35" borderId="30">
      <alignment horizontal="center" vertical="center"/>
    </xf>
    <xf numFmtId="0" fontId="26" fillId="35" borderId="28">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8">
      <alignment horizontal="center" wrapText="1"/>
    </xf>
    <xf numFmtId="170" fontId="27" fillId="38" borderId="29">
      <alignment horizontal="right" vertical="center"/>
    </xf>
    <xf numFmtId="0" fontId="26" fillId="35" borderId="29">
      <alignment vertical="center" wrapText="1"/>
    </xf>
    <xf numFmtId="0" fontId="28" fillId="38" borderId="29">
      <alignment horizontal="left" vertical="center" wrapText="1"/>
    </xf>
    <xf numFmtId="0" fontId="28" fillId="35" borderId="30">
      <alignment horizontal="center" vertical="center"/>
    </xf>
    <xf numFmtId="0" fontId="26" fillId="35" borderId="28">
      <alignment horizontal="center" wrapText="1"/>
    </xf>
    <xf numFmtId="0" fontId="8" fillId="0" borderId="21"/>
    <xf numFmtId="0" fontId="8" fillId="0" borderId="21"/>
    <xf numFmtId="0" fontId="26" fillId="35" borderId="28">
      <alignment horizontal="center" wrapText="1"/>
    </xf>
    <xf numFmtId="4" fontId="27" fillId="38" borderId="29">
      <alignment horizontal="right" vertical="center"/>
    </xf>
    <xf numFmtId="0" fontId="26" fillId="35" borderId="29">
      <alignment vertical="center" wrapText="1"/>
    </xf>
    <xf numFmtId="0" fontId="28" fillId="38" borderId="29">
      <alignment horizontal="left" vertical="center" wrapText="1"/>
    </xf>
    <xf numFmtId="172" fontId="28" fillId="38" borderId="29">
      <alignment horizontal="left" vertical="center" wrapText="1"/>
    </xf>
    <xf numFmtId="0" fontId="28" fillId="35" borderId="30">
      <alignment horizontal="center" vertical="center"/>
    </xf>
    <xf numFmtId="0" fontId="26" fillId="35" borderId="28">
      <alignment horizontal="center" wrapText="1"/>
    </xf>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xf>
    <xf numFmtId="170" fontId="27" fillId="38" borderId="23">
      <alignment horizontal="right" vertical="center"/>
    </xf>
    <xf numFmtId="170" fontId="27" fillId="38" borderId="23">
      <alignment horizontal="right" vertical="center"/>
    </xf>
    <xf numFmtId="0" fontId="28" fillId="38" borderId="23">
      <alignment horizontal="left" vertical="center" wrapText="1"/>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8" fillId="38" borderId="23">
      <alignment horizontal="left" vertical="top"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4" fontId="27" fillId="38" borderId="23">
      <alignment horizontal="right" vertical="center"/>
    </xf>
    <xf numFmtId="0" fontId="26" fillId="35" borderId="23">
      <alignment vertical="center" wrapText="1"/>
    </xf>
    <xf numFmtId="0" fontId="28" fillId="38" borderId="23">
      <alignment horizontal="left" vertical="center" wrapText="1"/>
    </xf>
    <xf numFmtId="172"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8">
      <alignment horizontal="center" wrapText="1"/>
    </xf>
    <xf numFmtId="170" fontId="27" fillId="38" borderId="29">
      <alignment horizontal="right" vertical="center"/>
    </xf>
    <xf numFmtId="0" fontId="26" fillId="35" borderId="29">
      <alignment vertical="center" wrapText="1"/>
    </xf>
    <xf numFmtId="0" fontId="28" fillId="38" borderId="29">
      <alignment horizontal="left" vertical="center" wrapText="1"/>
    </xf>
    <xf numFmtId="0" fontId="28" fillId="35" borderId="30">
      <alignment horizontal="center" vertical="center"/>
    </xf>
    <xf numFmtId="0" fontId="26" fillId="35" borderId="28">
      <alignment horizontal="center" wrapText="1"/>
    </xf>
    <xf numFmtId="0" fontId="8" fillId="0" borderId="26"/>
    <xf numFmtId="0" fontId="8" fillId="0" borderId="26"/>
    <xf numFmtId="0" fontId="8" fillId="0" borderId="26"/>
    <xf numFmtId="171" fontId="31" fillId="38" borderId="27">
      <alignment horizontal="right" vertical="center"/>
    </xf>
    <xf numFmtId="0" fontId="33" fillId="39" borderId="24">
      <alignment horizontal="center"/>
    </xf>
    <xf numFmtId="0" fontId="30" fillId="39" borderId="24">
      <alignment horizontal="center" wrapText="1"/>
    </xf>
    <xf numFmtId="0" fontId="32" fillId="40" borderId="27">
      <alignment horizontal="lef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1" fillId="41" borderId="27">
      <alignment horizontal="left" vertical="top"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6"/>
    <xf numFmtId="0" fontId="8" fillId="0" borderId="26"/>
    <xf numFmtId="0" fontId="8" fillId="0" borderId="26"/>
    <xf numFmtId="171" fontId="31" fillId="38" borderId="27">
      <alignment horizontal="right" vertical="center"/>
    </xf>
    <xf numFmtId="0" fontId="33" fillId="39" borderId="24">
      <alignment horizontal="center"/>
    </xf>
    <xf numFmtId="0" fontId="30" fillId="39" borderId="24">
      <alignment horizontal="center" wrapText="1"/>
    </xf>
    <xf numFmtId="0" fontId="32" fillId="40" borderId="27">
      <alignment horizontal="lef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1" fillId="41" borderId="27">
      <alignment horizontal="left" vertical="top"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0" fontId="27" fillId="38" borderId="23">
      <alignment horizontal="right" vertical="center"/>
    </xf>
    <xf numFmtId="170" fontId="27" fillId="38" borderId="23">
      <alignment horizontal="right" vertical="center"/>
    </xf>
    <xf numFmtId="0" fontId="28" fillId="38" borderId="23">
      <alignment horizontal="left" vertical="center" wrapText="1"/>
    </xf>
    <xf numFmtId="170" fontId="27" fillId="38" borderId="23">
      <alignment horizontal="right" vertical="center"/>
    </xf>
    <xf numFmtId="170" fontId="26" fillId="35" borderId="22">
      <alignment horizontal="center" wrapText="1"/>
    </xf>
    <xf numFmtId="170" fontId="29" fillId="38" borderId="23">
      <alignment horizontal="right" vertical="center"/>
    </xf>
    <xf numFmtId="170" fontId="27" fillId="38" borderId="23">
      <alignment horizontal="right" vertical="center"/>
    </xf>
    <xf numFmtId="170" fontId="26" fillId="38" borderId="23">
      <alignment horizontal="left" vertical="center"/>
    </xf>
    <xf numFmtId="17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0" fontId="27" fillId="38" borderId="23">
      <alignment horizontal="right" vertical="center"/>
    </xf>
    <xf numFmtId="170" fontId="27" fillId="38" borderId="23">
      <alignment horizontal="right" vertical="center"/>
    </xf>
    <xf numFmtId="0" fontId="28" fillId="38" borderId="23">
      <alignment horizontal="left" vertical="center" wrapText="1"/>
    </xf>
    <xf numFmtId="170" fontId="27" fillId="38" borderId="23">
      <alignment horizontal="right" vertical="center"/>
    </xf>
    <xf numFmtId="170" fontId="26" fillId="35" borderId="22">
      <alignment horizontal="center" wrapText="1"/>
    </xf>
    <xf numFmtId="170" fontId="29" fillId="38" borderId="23">
      <alignment horizontal="right" vertical="center"/>
    </xf>
    <xf numFmtId="170" fontId="27" fillId="38" borderId="23">
      <alignment horizontal="right" vertical="center"/>
    </xf>
    <xf numFmtId="170" fontId="26" fillId="38" borderId="23">
      <alignment horizontal="left" vertical="center"/>
    </xf>
    <xf numFmtId="17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6"/>
    <xf numFmtId="0" fontId="8" fillId="0" borderId="26"/>
    <xf numFmtId="0" fontId="8" fillId="0" borderId="26"/>
    <xf numFmtId="171" fontId="31" fillId="38" borderId="27">
      <alignment horizontal="right" vertical="center"/>
    </xf>
    <xf numFmtId="0" fontId="33" fillId="39" borderId="24">
      <alignment horizontal="center"/>
    </xf>
    <xf numFmtId="0" fontId="30" fillId="39" borderId="24">
      <alignment horizontal="center" wrapText="1"/>
    </xf>
    <xf numFmtId="0" fontId="32" fillId="40" borderId="27">
      <alignment horizontal="lef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1" fillId="41" borderId="27">
      <alignment horizontal="left" vertical="top" wrapText="1"/>
    </xf>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wrapText="1"/>
    </xf>
    <xf numFmtId="170" fontId="27" fillId="38" borderId="23">
      <alignment horizontal="right" vertical="center"/>
    </xf>
    <xf numFmtId="170" fontId="27" fillId="38" borderId="23">
      <alignment horizontal="right" vertical="center"/>
    </xf>
    <xf numFmtId="0" fontId="28" fillId="38" borderId="23">
      <alignment horizontal="left" vertical="center" wrapText="1"/>
    </xf>
    <xf numFmtId="170" fontId="27" fillId="38" borderId="23">
      <alignment horizontal="right" vertical="center"/>
    </xf>
    <xf numFmtId="170" fontId="26" fillId="35" borderId="22">
      <alignment horizontal="center" wrapText="1"/>
    </xf>
    <xf numFmtId="170" fontId="29" fillId="38" borderId="23">
      <alignment horizontal="right" vertical="center"/>
    </xf>
    <xf numFmtId="170" fontId="27" fillId="38" borderId="23">
      <alignment horizontal="right" vertical="center"/>
    </xf>
    <xf numFmtId="170" fontId="26" fillId="38" borderId="23">
      <alignment horizontal="left" vertical="center"/>
    </xf>
    <xf numFmtId="17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21"/>
    <xf numFmtId="0" fontId="26" fillId="35" borderId="22">
      <alignment horizontal="center" wrapText="1"/>
    </xf>
    <xf numFmtId="171" fontId="27" fillId="38" borderId="23">
      <alignment horizontal="right" vertical="center"/>
    </xf>
    <xf numFmtId="0" fontId="26" fillId="38" borderId="23">
      <alignment horizontal="left" vertical="center"/>
    </xf>
    <xf numFmtId="0" fontId="26" fillId="35" borderId="22">
      <alignment horizontal="center"/>
    </xf>
    <xf numFmtId="171" fontId="27" fillId="38" borderId="23">
      <alignment horizontal="right" vertical="center"/>
    </xf>
    <xf numFmtId="171" fontId="29" fillId="38" borderId="23">
      <alignment horizontal="right" vertical="center"/>
    </xf>
    <xf numFmtId="0" fontId="26" fillId="35" borderId="23">
      <alignment vertical="center" wrapText="1"/>
    </xf>
    <xf numFmtId="0" fontId="28" fillId="38" borderId="23">
      <alignment horizontal="left" vertical="center" wrapText="1"/>
    </xf>
    <xf numFmtId="0" fontId="28" fillId="35" borderId="24">
      <alignment horizontal="center" vertical="center"/>
    </xf>
    <xf numFmtId="0" fontId="26" fillId="35" borderId="22">
      <alignment horizontal="center" wrapText="1"/>
    </xf>
    <xf numFmtId="0" fontId="8" fillId="0" borderId="21"/>
    <xf numFmtId="0" fontId="8" fillId="0" borderId="21"/>
    <xf numFmtId="0" fontId="26" fillId="35" borderId="28">
      <alignment horizontal="center" wrapText="1"/>
    </xf>
    <xf numFmtId="170" fontId="27" fillId="38" borderId="29">
      <alignment horizontal="right" vertical="center"/>
    </xf>
    <xf numFmtId="0" fontId="26" fillId="35" borderId="28">
      <alignment horizontal="center" wrapText="1"/>
    </xf>
    <xf numFmtId="170" fontId="27" fillId="38" borderId="29">
      <alignment horizontal="right" vertical="center"/>
    </xf>
    <xf numFmtId="0" fontId="26" fillId="35" borderId="28">
      <alignment horizontal="center" wrapText="1"/>
    </xf>
    <xf numFmtId="0" fontId="26" fillId="35" borderId="29">
      <alignment vertical="center" wrapText="1"/>
    </xf>
    <xf numFmtId="170" fontId="27" fillId="38" borderId="29">
      <alignment horizontal="right" vertical="center"/>
    </xf>
    <xf numFmtId="0" fontId="26" fillId="35" borderId="28">
      <alignment horizontal="center" wrapText="1"/>
    </xf>
    <xf numFmtId="170" fontId="27" fillId="38" borderId="29">
      <alignment horizontal="right" vertical="center"/>
    </xf>
    <xf numFmtId="0" fontId="26" fillId="38" borderId="29">
      <alignment horizontal="left" vertical="center"/>
    </xf>
    <xf numFmtId="0" fontId="26" fillId="35" borderId="28">
      <alignment horizontal="center" wrapText="1"/>
    </xf>
    <xf numFmtId="170" fontId="27" fillId="38" borderId="29">
      <alignment horizontal="right" vertical="center"/>
    </xf>
    <xf numFmtId="170" fontId="27" fillId="38" borderId="29">
      <alignment horizontal="right" vertical="center"/>
    </xf>
    <xf numFmtId="0" fontId="28" fillId="38" borderId="29">
      <alignment horizontal="left" vertical="center" wrapText="1"/>
    </xf>
    <xf numFmtId="170" fontId="27" fillId="38" borderId="29">
      <alignment horizontal="right" vertical="center"/>
    </xf>
    <xf numFmtId="170" fontId="26" fillId="35" borderId="28">
      <alignment horizontal="center" wrapText="1"/>
    </xf>
    <xf numFmtId="170" fontId="29" fillId="38" borderId="29">
      <alignment horizontal="right" vertical="center"/>
    </xf>
    <xf numFmtId="170" fontId="27" fillId="38" borderId="29">
      <alignment horizontal="right" vertical="center"/>
    </xf>
    <xf numFmtId="170" fontId="26" fillId="38" borderId="29">
      <alignment horizontal="left" vertical="center"/>
    </xf>
    <xf numFmtId="170" fontId="26" fillId="35" borderId="28">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30">
      <alignment horizontal="center" vertical="center"/>
    </xf>
    <xf numFmtId="0" fontId="26" fillId="35" borderId="28">
      <alignment horizontal="center" wrapText="1"/>
    </xf>
    <xf numFmtId="0" fontId="8" fillId="0" borderId="21"/>
    <xf numFmtId="0" fontId="8" fillId="0" borderId="21"/>
    <xf numFmtId="0" fontId="8" fillId="0" borderId="21"/>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0" fontId="26" fillId="35" borderId="23">
      <alignment vertic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6" fillId="35" borderId="22">
      <alignment horizontal="center" wrapText="1"/>
    </xf>
    <xf numFmtId="170" fontId="27" fillId="38" borderId="23">
      <alignment horizontal="right" vertical="center"/>
    </xf>
    <xf numFmtId="0" fontId="28" fillId="38" borderId="23">
      <alignment horizontal="left" vertical="center" wrapText="1"/>
    </xf>
    <xf numFmtId="0" fontId="26" fillId="35" borderId="22">
      <alignment horizontal="center" wrapText="1"/>
    </xf>
    <xf numFmtId="170" fontId="27" fillId="38" borderId="23">
      <alignment horizontal="right" vertical="center"/>
    </xf>
    <xf numFmtId="0" fontId="26" fillId="38" borderId="23">
      <alignment horizontal="left" vertical="center"/>
    </xf>
    <xf numFmtId="0" fontId="26" fillId="35" borderId="22">
      <alignment horizont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7"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170" fontId="29" fillId="38" borderId="23">
      <alignment horizontal="right" vertical="center"/>
    </xf>
    <xf numFmtId="0" fontId="28" fillId="35" borderId="24">
      <alignment horizontal="center" vertical="center"/>
    </xf>
    <xf numFmtId="0" fontId="26" fillId="35" borderId="22">
      <alignment horizontal="center" wrapText="1"/>
    </xf>
    <xf numFmtId="0" fontId="8" fillId="0" borderId="21"/>
    <xf numFmtId="0" fontId="8" fillId="0" borderId="21"/>
    <xf numFmtId="0" fontId="8" fillId="0" borderId="0"/>
    <xf numFmtId="0" fontId="8" fillId="0" borderId="0"/>
    <xf numFmtId="171" fontId="27" fillId="38" borderId="29">
      <alignment horizontal="right" vertical="center"/>
    </xf>
    <xf numFmtId="0" fontId="26" fillId="38" borderId="29">
      <alignment horizontal="left" vertical="center"/>
    </xf>
    <xf numFmtId="0" fontId="26" fillId="35" borderId="28">
      <alignment horizontal="center"/>
    </xf>
    <xf numFmtId="171" fontId="27" fillId="38" borderId="29">
      <alignment horizontal="right" vertical="center"/>
    </xf>
    <xf numFmtId="171" fontId="29" fillId="38" borderId="29">
      <alignment horizontal="right" vertical="center"/>
    </xf>
    <xf numFmtId="0" fontId="26" fillId="35" borderId="29">
      <alignment vertical="center" wrapText="1"/>
    </xf>
    <xf numFmtId="0" fontId="28" fillId="38" borderId="29">
      <alignment horizontal="left" vertical="center" wrapText="1"/>
    </xf>
    <xf numFmtId="0" fontId="28" fillId="35" borderId="30">
      <alignment horizontal="center" vertical="center"/>
    </xf>
    <xf numFmtId="0" fontId="26" fillId="35" borderId="28">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0" fillId="39" borderId="27">
      <alignment horizontal="left"/>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0" fillId="39" borderId="27">
      <alignment horizontal="left"/>
    </xf>
    <xf numFmtId="0" fontId="33" fillId="39" borderId="24">
      <alignment horizontal="center"/>
    </xf>
    <xf numFmtId="0" fontId="30" fillId="39" borderId="24">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0" fillId="39" borderId="27">
      <alignment horizontal="left"/>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0" fillId="39" borderId="27">
      <alignment horizontal="left"/>
    </xf>
    <xf numFmtId="0" fontId="33" fillId="39" borderId="24">
      <alignment horizontal="center"/>
    </xf>
    <xf numFmtId="0" fontId="30" fillId="39" borderId="24">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0" fillId="39" borderId="27">
      <alignment horizontal="left"/>
    </xf>
    <xf numFmtId="0" fontId="33" fillId="39" borderId="24">
      <alignment horizontal="center"/>
    </xf>
    <xf numFmtId="0" fontId="30" fillId="39" borderId="24">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3" fillId="39" borderId="24">
      <alignment horizontal="center"/>
    </xf>
    <xf numFmtId="171" fontId="31" fillId="40" borderId="27">
      <alignment horizontal="right" vertical="center"/>
    </xf>
    <xf numFmtId="0" fontId="30" fillId="39" borderId="27">
      <alignment horizontal="left" wrapText="1"/>
    </xf>
    <xf numFmtId="0" fontId="31" fillId="41" borderId="27">
      <alignment horizontal="left" vertical="top" wrapText="1"/>
    </xf>
    <xf numFmtId="0" fontId="33" fillId="39" borderId="24">
      <alignment horizontal="center"/>
    </xf>
    <xf numFmtId="0" fontId="30" fillId="39" borderId="24">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0" fontId="30" fillId="39" borderId="24">
      <alignment horizontal="center" wrapText="1"/>
    </xf>
    <xf numFmtId="171" fontId="31" fillId="38" borderId="27">
      <alignment horizontal="right" vertical="center"/>
    </xf>
    <xf numFmtId="0" fontId="33" fillId="39" borderId="24">
      <alignment horizontal="center"/>
    </xf>
    <xf numFmtId="171" fontId="31" fillId="40" borderId="27">
      <alignment horizontal="right" vertical="center"/>
    </xf>
    <xf numFmtId="0" fontId="30" fillId="39" borderId="27">
      <alignment horizontal="left" wrapText="1"/>
    </xf>
    <xf numFmtId="0" fontId="31" fillId="41" borderId="27">
      <alignment horizontal="left" vertical="top" wrapText="1"/>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3" fillId="39" borderId="24">
      <alignment horizontal="center"/>
    </xf>
    <xf numFmtId="171" fontId="31" fillId="40" borderId="27">
      <alignment horizontal="right" vertical="center"/>
    </xf>
    <xf numFmtId="0" fontId="30" fillId="39" borderId="27">
      <alignment horizontal="left" wrapText="1"/>
    </xf>
    <xf numFmtId="0" fontId="31" fillId="41" borderId="27">
      <alignment horizontal="left" vertical="top" wrapText="1"/>
    </xf>
    <xf numFmtId="0" fontId="33" fillId="39" borderId="24">
      <alignment horizontal="center"/>
    </xf>
    <xf numFmtId="0" fontId="30" fillId="39" borderId="24">
      <alignment horizontal="center" wrapText="1"/>
    </xf>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0" fontId="30" fillId="39" borderId="24">
      <alignment horizontal="center" wrapText="1"/>
    </xf>
    <xf numFmtId="171" fontId="31" fillId="38" borderId="27">
      <alignment horizontal="right" vertical="center"/>
    </xf>
    <xf numFmtId="0" fontId="33" fillId="39" borderId="24">
      <alignment horizontal="center"/>
    </xf>
    <xf numFmtId="171" fontId="31" fillId="40" borderId="27">
      <alignment horizontal="right" vertical="center"/>
    </xf>
    <xf numFmtId="0" fontId="30" fillId="39" borderId="27">
      <alignment horizontal="left" wrapText="1"/>
    </xf>
    <xf numFmtId="0" fontId="31" fillId="41" borderId="27">
      <alignment horizontal="left" vertical="top" wrapText="1"/>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0" fontId="30" fillId="39" borderId="24">
      <alignment horizontal="center" wrapText="1"/>
    </xf>
    <xf numFmtId="171" fontId="31" fillId="38" borderId="27">
      <alignment horizontal="right" vertical="center"/>
    </xf>
    <xf numFmtId="0" fontId="32" fillId="40" borderId="27">
      <alignment horizontal="left" vertical="center"/>
    </xf>
    <xf numFmtId="0" fontId="33" fillId="39" borderId="24">
      <alignment horizontal="center"/>
    </xf>
    <xf numFmtId="171" fontId="31" fillId="40" borderId="27">
      <alignment horizontal="right" vertical="center"/>
    </xf>
    <xf numFmtId="171"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12"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12"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7" fillId="1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7" fillId="1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7" fillId="2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7" fillId="2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2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2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28"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28"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7" fillId="32"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7" fillId="32"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7" fillId="9"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7" fillId="9"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7" fillId="13"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7" fillId="13"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7" fillId="1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7" fillId="1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2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2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25"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25"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7" fillId="29"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7" fillId="29"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175" fontId="40" fillId="0" borderId="0" applyFill="0" applyBorder="0" applyAlignment="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2" fillId="6" borderId="4"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2" fillId="6" borderId="4"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1" fillId="59" borderId="31"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4" fillId="7" borderId="7"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4" fillId="7" borderId="7"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0" fontId="43" fillId="60" borderId="32"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43" fontId="45"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43" fontId="45"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34"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6"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76"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76"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76"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76"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46" fillId="0" borderId="0" applyNumberFormat="0" applyAlignment="0">
      <alignment horizontal="left"/>
    </xf>
    <xf numFmtId="0" fontId="8" fillId="0" borderId="26"/>
    <xf numFmtId="0" fontId="8" fillId="0" borderId="26"/>
    <xf numFmtId="0" fontId="8" fillId="0" borderId="26"/>
    <xf numFmtId="173" fontId="30" fillId="39" borderId="24">
      <alignment horizontal="center" wrapText="1"/>
    </xf>
    <xf numFmtId="0" fontId="8" fillId="0" borderId="0"/>
    <xf numFmtId="0" fontId="8" fillId="0" borderId="0"/>
    <xf numFmtId="0" fontId="8" fillId="0" borderId="0"/>
    <xf numFmtId="170" fontId="31" fillId="38" borderId="27">
      <alignment horizontal="right" vertical="center"/>
    </xf>
    <xf numFmtId="0" fontId="32" fillId="40" borderId="27">
      <alignment horizontal="left" vertical="center"/>
    </xf>
    <xf numFmtId="170"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0" fontId="8" fillId="0" borderId="26"/>
    <xf numFmtId="0" fontId="8" fillId="0" borderId="26"/>
    <xf numFmtId="0" fontId="8" fillId="0" borderId="26"/>
    <xf numFmtId="173" fontId="30" fillId="39" borderId="24">
      <alignment horizontal="center" wrapText="1"/>
    </xf>
    <xf numFmtId="0" fontId="8" fillId="0" borderId="0"/>
    <xf numFmtId="0" fontId="8" fillId="0" borderId="0"/>
    <xf numFmtId="0" fontId="8" fillId="0" borderId="0"/>
    <xf numFmtId="170" fontId="31" fillId="38" borderId="27">
      <alignment horizontal="right" vertical="center"/>
    </xf>
    <xf numFmtId="0" fontId="32" fillId="40" borderId="27">
      <alignment horizontal="left" vertical="center"/>
    </xf>
    <xf numFmtId="170" fontId="32" fillId="40" borderId="27">
      <alignment horizontal="right" vertical="center"/>
    </xf>
    <xf numFmtId="0" fontId="30" fillId="39" borderId="27">
      <alignment horizontal="left" wrapText="1"/>
    </xf>
    <xf numFmtId="0" fontId="31" fillId="41" borderId="27">
      <alignment horizontal="left" vertical="top" wrapText="1"/>
    </xf>
    <xf numFmtId="0" fontId="32" fillId="40" borderId="27">
      <alignment horizontal="left" vertical="center"/>
    </xf>
    <xf numFmtId="0" fontId="33" fillId="39" borderId="24">
      <alignment horizontal="center"/>
    </xf>
    <xf numFmtId="0" fontId="30" fillId="39" borderId="24">
      <alignment horizontal="center" wrapTex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166" fontId="3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47" fillId="2"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167" fontId="48" fillId="0" borderId="0" applyFont="0" applyFill="0" applyBorder="0" applyAlignment="0" applyProtection="0"/>
    <xf numFmtId="167" fontId="8" fillId="0" borderId="0" applyFont="0" applyFill="0" applyBorder="0" applyAlignment="0" applyProtection="0"/>
    <xf numFmtId="167" fontId="48" fillId="0" borderId="0" applyFont="0" applyFill="0" applyBorder="0" applyAlignment="0" applyProtection="0"/>
    <xf numFmtId="167" fontId="4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178" fontId="8"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21" fillId="37" borderId="0" applyNumberFormat="0" applyBorder="0" applyAlignment="0" applyProtection="0"/>
    <xf numFmtId="0" fontId="47" fillId="2"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47" fillId="2"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40" fillId="61" borderId="21"/>
    <xf numFmtId="0" fontId="26" fillId="62" borderId="22">
      <alignment horizontal="center" wrapText="1"/>
    </xf>
    <xf numFmtId="170" fontId="27" fillId="63" borderId="23">
      <alignment horizontal="right" vertical="center"/>
    </xf>
    <xf numFmtId="0" fontId="26" fillId="63" borderId="23">
      <alignment horizontal="left" vertical="center"/>
    </xf>
    <xf numFmtId="0" fontId="26" fillId="62" borderId="22">
      <alignment horizontal="center"/>
    </xf>
    <xf numFmtId="171" fontId="27" fillId="63" borderId="23">
      <alignment horizontal="right" vertical="center"/>
    </xf>
    <xf numFmtId="171" fontId="29" fillId="63" borderId="23">
      <alignment horizontal="right" vertical="center"/>
    </xf>
    <xf numFmtId="0" fontId="26" fillId="62" borderId="23">
      <alignment vertical="center" wrapText="1"/>
    </xf>
    <xf numFmtId="170" fontId="27" fillId="63" borderId="23">
      <alignment horizontal="right" vertical="center"/>
    </xf>
    <xf numFmtId="170" fontId="27" fillId="63" borderId="23">
      <alignment horizontal="right" vertical="center"/>
    </xf>
    <xf numFmtId="170" fontId="27" fillId="63" borderId="23">
      <alignment horizontal="right" vertical="center"/>
    </xf>
    <xf numFmtId="0" fontId="28" fillId="63" borderId="23">
      <alignment horizontal="left" vertical="center" wrapText="1"/>
    </xf>
    <xf numFmtId="170" fontId="27" fillId="63" borderId="23">
      <alignment horizontal="right" vertical="center"/>
    </xf>
    <xf numFmtId="170" fontId="27" fillId="63" borderId="23">
      <alignment horizontal="right" vertical="center"/>
    </xf>
    <xf numFmtId="170" fontId="27" fillId="63" borderId="23">
      <alignment horizontal="right" vertical="center"/>
    </xf>
    <xf numFmtId="170" fontId="27" fillId="63" borderId="23">
      <alignment horizontal="right" vertical="center"/>
    </xf>
    <xf numFmtId="170" fontId="27" fillId="63" borderId="23">
      <alignment horizontal="right" vertical="center"/>
    </xf>
    <xf numFmtId="170" fontId="27" fillId="63" borderId="23">
      <alignment horizontal="right" vertical="center"/>
    </xf>
    <xf numFmtId="170" fontId="27" fillId="63" borderId="23">
      <alignment horizontal="right" vertical="center"/>
    </xf>
    <xf numFmtId="170" fontId="29" fillId="63" borderId="23">
      <alignment horizontal="right" vertical="center"/>
    </xf>
    <xf numFmtId="170" fontId="29" fillId="63" borderId="23">
      <alignment horizontal="right" vertical="center"/>
    </xf>
    <xf numFmtId="170" fontId="29" fillId="63" borderId="23">
      <alignment horizontal="right" vertical="center"/>
    </xf>
    <xf numFmtId="170" fontId="29" fillId="63" borderId="23">
      <alignment horizontal="right" vertical="center"/>
    </xf>
    <xf numFmtId="170" fontId="29" fillId="63" borderId="23">
      <alignment horizontal="right" vertical="center"/>
    </xf>
    <xf numFmtId="170" fontId="29" fillId="63" borderId="23">
      <alignment horizontal="right" vertical="center"/>
    </xf>
    <xf numFmtId="0" fontId="28" fillId="62" borderId="24">
      <alignment horizontal="center" vertical="center"/>
    </xf>
    <xf numFmtId="0" fontId="26" fillId="62" borderId="22">
      <alignment horizontal="center" wrapText="1"/>
    </xf>
    <xf numFmtId="0" fontId="52" fillId="0" borderId="33" applyNumberFormat="0" applyAlignment="0" applyProtection="0">
      <alignment horizontal="left" vertical="center"/>
    </xf>
    <xf numFmtId="0" fontId="52" fillId="0" borderId="17">
      <alignment horizontal="left" vertical="center"/>
    </xf>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4" fillId="0" borderId="1"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4" fillId="0" borderId="1"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6" fillId="0" borderId="2"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6" fillId="0" borderId="2"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8" fillId="0" borderId="3"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8" fillId="0" borderId="3"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2" fillId="5" borderId="4"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2" fillId="5" borderId="4"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1" fillId="46" borderId="31" applyNumberFormat="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4" fillId="0" borderId="6"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4" fillId="0" borderId="6"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63" fillId="0" borderId="37" applyNumberFormat="0" applyFill="0" applyAlignment="0" applyProtection="0"/>
    <xf numFmtId="0" fontId="40" fillId="61" borderId="21"/>
    <xf numFmtId="0" fontId="26" fillId="62" borderId="22">
      <alignment horizontal="center" wrapText="1"/>
    </xf>
    <xf numFmtId="170" fontId="27" fillId="63" borderId="23">
      <alignment horizontal="right" vertical="center"/>
    </xf>
    <xf numFmtId="0" fontId="26" fillId="63" borderId="23">
      <alignment horizontal="left" vertical="center"/>
    </xf>
    <xf numFmtId="170" fontId="29" fillId="63" borderId="23">
      <alignment horizontal="right" vertical="center"/>
    </xf>
    <xf numFmtId="0" fontId="26" fillId="62" borderId="23">
      <alignment vertical="center" wrapText="1"/>
    </xf>
    <xf numFmtId="0" fontId="28" fillId="63" borderId="23">
      <alignment horizontal="left" vertical="center" wrapText="1"/>
    </xf>
    <xf numFmtId="0" fontId="28" fillId="62" borderId="24">
      <alignment horizontal="center" vertical="center"/>
    </xf>
    <xf numFmtId="0" fontId="26" fillId="62" borderId="22">
      <alignment horizontal="center" wrapText="1"/>
    </xf>
    <xf numFmtId="171" fontId="27" fillId="63" borderId="23">
      <alignment horizontal="right" vertical="center"/>
    </xf>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6" fillId="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6" fillId="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67" fillId="0" borderId="0"/>
    <xf numFmtId="0" fontId="8" fillId="0" borderId="0"/>
    <xf numFmtId="0" fontId="68" fillId="0" borderId="0"/>
    <xf numFmtId="0" fontId="8" fillId="0" borderId="0"/>
    <xf numFmtId="0" fontId="8" fillId="0" borderId="0"/>
    <xf numFmtId="0" fontId="67" fillId="0" borderId="0"/>
    <xf numFmtId="0" fontId="8" fillId="0" borderId="0"/>
    <xf numFmtId="0" fontId="68" fillId="0" borderId="0"/>
    <xf numFmtId="0" fontId="8" fillId="0" borderId="0"/>
    <xf numFmtId="0" fontId="68" fillId="0" borderId="0"/>
    <xf numFmtId="0" fontId="8" fillId="0" borderId="0"/>
    <xf numFmtId="0" fontId="8" fillId="0" borderId="0"/>
    <xf numFmtId="0" fontId="8" fillId="0" borderId="0"/>
    <xf numFmtId="0" fontId="68" fillId="0" borderId="0"/>
    <xf numFmtId="0" fontId="67" fillId="0" borderId="0"/>
    <xf numFmtId="0" fontId="68"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8" fillId="0" borderId="0"/>
    <xf numFmtId="0" fontId="67" fillId="0" borderId="0"/>
    <xf numFmtId="0" fontId="67" fillId="0" borderId="0"/>
    <xf numFmtId="0" fontId="8"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68" fillId="0" borderId="0"/>
    <xf numFmtId="0" fontId="34" fillId="0" borderId="0"/>
    <xf numFmtId="0" fontId="68" fillId="0" borderId="0"/>
    <xf numFmtId="0" fontId="34" fillId="0" borderId="0"/>
    <xf numFmtId="0" fontId="8" fillId="0" borderId="0"/>
    <xf numFmtId="0" fontId="68" fillId="0" borderId="0"/>
    <xf numFmtId="0" fontId="8" fillId="0" borderId="0"/>
    <xf numFmtId="0" fontId="8" fillId="0" borderId="0"/>
    <xf numFmtId="0" fontId="8" fillId="0" borderId="0"/>
    <xf numFmtId="0" fontId="68" fillId="0" borderId="0"/>
    <xf numFmtId="0" fontId="34" fillId="0" borderId="0"/>
    <xf numFmtId="0" fontId="68" fillId="0" borderId="0"/>
    <xf numFmtId="0" fontId="34" fillId="0" borderId="0"/>
    <xf numFmtId="0" fontId="34" fillId="0" borderId="0"/>
    <xf numFmtId="0" fontId="8" fillId="0" borderId="0"/>
    <xf numFmtId="0" fontId="34" fillId="0" borderId="0"/>
    <xf numFmtId="0" fontId="34" fillId="0" borderId="0"/>
    <xf numFmtId="0" fontId="34" fillId="0" borderId="0"/>
    <xf numFmtId="0" fontId="8" fillId="0" borderId="0"/>
    <xf numFmtId="0" fontId="8" fillId="0" borderId="0"/>
    <xf numFmtId="0" fontId="8" fillId="0" borderId="0"/>
    <xf numFmtId="0" fontId="8" fillId="0" borderId="0"/>
    <xf numFmtId="0" fontId="68" fillId="0" borderId="0"/>
    <xf numFmtId="0" fontId="68" fillId="0" borderId="0"/>
    <xf numFmtId="0" fontId="8" fillId="0" borderId="0"/>
    <xf numFmtId="0" fontId="68" fillId="0" borderId="0"/>
    <xf numFmtId="0" fontId="8" fillId="0" borderId="0"/>
    <xf numFmtId="0" fontId="8" fillId="0" borderId="0"/>
    <xf numFmtId="0" fontId="8" fillId="0" borderId="0"/>
    <xf numFmtId="0" fontId="8" fillId="0" borderId="0"/>
    <xf numFmtId="0" fontId="8" fillId="0" borderId="0"/>
    <xf numFmtId="0" fontId="68" fillId="0" borderId="0"/>
    <xf numFmtId="0" fontId="6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6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68" fillId="0" borderId="0"/>
    <xf numFmtId="0" fontId="34" fillId="0" borderId="0"/>
    <xf numFmtId="0" fontId="68" fillId="0" borderId="0"/>
    <xf numFmtId="0" fontId="34" fillId="0" borderId="0"/>
    <xf numFmtId="0" fontId="34" fillId="0" borderId="0"/>
    <xf numFmtId="0" fontId="8" fillId="0" borderId="0"/>
    <xf numFmtId="0" fontId="8" fillId="0" borderId="0"/>
    <xf numFmtId="0" fontId="34"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34" fillId="0" borderId="0"/>
    <xf numFmtId="0" fontId="34" fillId="0" borderId="0"/>
    <xf numFmtId="0" fontId="8" fillId="0" borderId="0"/>
    <xf numFmtId="0" fontId="8" fillId="0" borderId="0"/>
    <xf numFmtId="0" fontId="67" fillId="0" borderId="0"/>
    <xf numFmtId="0" fontId="67" fillId="0" borderId="0"/>
    <xf numFmtId="0" fontId="8" fillId="0" borderId="0"/>
    <xf numFmtId="0" fontId="67" fillId="0" borderId="0"/>
    <xf numFmtId="0" fontId="67" fillId="0" borderId="0"/>
    <xf numFmtId="0" fontId="67" fillId="0" borderId="0"/>
    <xf numFmtId="0" fontId="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xf numFmtId="0" fontId="68" fillId="0" borderId="0"/>
    <xf numFmtId="0" fontId="8" fillId="0" borderId="0"/>
    <xf numFmtId="0" fontId="8" fillId="0" borderId="0"/>
    <xf numFmtId="0" fontId="8" fillId="0" borderId="0"/>
    <xf numFmtId="0" fontId="68" fillId="0" borderId="0"/>
    <xf numFmtId="0" fontId="68" fillId="0" borderId="0"/>
    <xf numFmtId="0" fontId="8" fillId="0" borderId="0"/>
    <xf numFmtId="0" fontId="68" fillId="0" borderId="0"/>
    <xf numFmtId="0" fontId="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6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67" fillId="0" borderId="0"/>
    <xf numFmtId="0" fontId="8"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4"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67" fillId="0" borderId="0"/>
    <xf numFmtId="0" fontId="68" fillId="0" borderId="0"/>
    <xf numFmtId="0" fontId="8" fillId="0" borderId="0"/>
    <xf numFmtId="0" fontId="8" fillId="0" borderId="0"/>
    <xf numFmtId="0" fontId="67" fillId="0" borderId="0"/>
    <xf numFmtId="0" fontId="8" fillId="0" borderId="0"/>
    <xf numFmtId="0" fontId="8" fillId="0" borderId="0"/>
    <xf numFmtId="0" fontId="67" fillId="0" borderId="0"/>
    <xf numFmtId="0" fontId="67" fillId="0" borderId="0"/>
    <xf numFmtId="0" fontId="67" fillId="0" borderId="0"/>
    <xf numFmtId="0" fontId="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34"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7" fillId="0" borderId="0"/>
    <xf numFmtId="0" fontId="8" fillId="0" borderId="0"/>
    <xf numFmtId="0" fontId="68" fillId="0" borderId="0"/>
    <xf numFmtId="0" fontId="8" fillId="0" borderId="0"/>
    <xf numFmtId="0" fontId="8" fillId="0" borderId="0"/>
    <xf numFmtId="0" fontId="67" fillId="0" borderId="0"/>
    <xf numFmtId="0" fontId="8" fillId="0" borderId="0"/>
    <xf numFmtId="0" fontId="8" fillId="0" borderId="0"/>
    <xf numFmtId="0" fontId="35" fillId="0" borderId="0"/>
    <xf numFmtId="0" fontId="6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67" fillId="0" borderId="0"/>
    <xf numFmtId="0" fontId="8" fillId="0" borderId="0"/>
    <xf numFmtId="0" fontId="68" fillId="0" borderId="0"/>
    <xf numFmtId="0" fontId="8" fillId="0" borderId="0"/>
    <xf numFmtId="0" fontId="8" fillId="0" borderId="0"/>
    <xf numFmtId="0" fontId="67" fillId="0" borderId="0"/>
    <xf numFmtId="0" fontId="8" fillId="0" borderId="0"/>
    <xf numFmtId="0" fontId="8" fillId="0" borderId="0"/>
    <xf numFmtId="0" fontId="34" fillId="0" borderId="0"/>
    <xf numFmtId="0" fontId="68" fillId="0" borderId="0"/>
    <xf numFmtId="0" fontId="34"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34" fillId="0" borderId="0"/>
    <xf numFmtId="0" fontId="6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68" fillId="0" borderId="0"/>
    <xf numFmtId="0" fontId="8" fillId="0" borderId="0"/>
    <xf numFmtId="0" fontId="8" fillId="0" borderId="0"/>
    <xf numFmtId="0" fontId="8" fillId="0" borderId="0"/>
    <xf numFmtId="0" fontId="67" fillId="0" borderId="0"/>
    <xf numFmtId="0" fontId="8" fillId="0" borderId="0"/>
    <xf numFmtId="0" fontId="68" fillId="0" borderId="0"/>
    <xf numFmtId="0" fontId="8" fillId="0" borderId="0"/>
    <xf numFmtId="0" fontId="8" fillId="0" borderId="0"/>
    <xf numFmtId="0" fontId="8" fillId="0" borderId="0"/>
    <xf numFmtId="0" fontId="68" fillId="0" borderId="0"/>
    <xf numFmtId="0" fontId="8" fillId="0" borderId="0"/>
    <xf numFmtId="0" fontId="8" fillId="0" borderId="0"/>
    <xf numFmtId="0" fontId="8" fillId="0" borderId="0"/>
    <xf numFmtId="0" fontId="8" fillId="0" borderId="0"/>
    <xf numFmtId="0" fontId="68" fillId="0" borderId="0"/>
    <xf numFmtId="0" fontId="8" fillId="0" borderId="0"/>
    <xf numFmtId="0" fontId="8" fillId="0" borderId="0"/>
    <xf numFmtId="0" fontId="67" fillId="0" borderId="0"/>
    <xf numFmtId="0" fontId="8" fillId="0" borderId="0"/>
    <xf numFmtId="0" fontId="8" fillId="0" borderId="0"/>
    <xf numFmtId="0" fontId="34" fillId="0" borderId="0"/>
    <xf numFmtId="0" fontId="8" fillId="0" borderId="0"/>
    <xf numFmtId="0" fontId="8" fillId="0" borderId="0"/>
    <xf numFmtId="0" fontId="68" fillId="0" borderId="0"/>
    <xf numFmtId="0" fontId="8" fillId="0" borderId="0"/>
    <xf numFmtId="0" fontId="8" fillId="0" borderId="0"/>
    <xf numFmtId="0" fontId="8" fillId="0" borderId="0"/>
    <xf numFmtId="0" fontId="67" fillId="0" borderId="0"/>
    <xf numFmtId="0" fontId="8" fillId="0" borderId="0"/>
    <xf numFmtId="0" fontId="68" fillId="0" borderId="0"/>
    <xf numFmtId="0" fontId="34"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34" fillId="0" borderId="0"/>
    <xf numFmtId="0" fontId="8" fillId="0" borderId="0"/>
    <xf numFmtId="0" fontId="8" fillId="0" borderId="0"/>
    <xf numFmtId="0" fontId="34" fillId="0" borderId="0"/>
    <xf numFmtId="0" fontId="6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68" fillId="0" borderId="0"/>
    <xf numFmtId="0" fontId="8" fillId="0" borderId="0"/>
    <xf numFmtId="0" fontId="8" fillId="0" borderId="0"/>
    <xf numFmtId="0" fontId="8" fillId="0" borderId="0"/>
    <xf numFmtId="0" fontId="48" fillId="0" borderId="0"/>
    <xf numFmtId="0" fontId="8" fillId="0" borderId="0"/>
    <xf numFmtId="0" fontId="48"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34"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35" fillId="8" borderId="8" applyNumberFormat="0" applyFont="0" applyAlignment="0" applyProtection="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34"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65" borderId="21" applyNumberFormat="0" applyFont="0" applyAlignment="0" applyProtection="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35" fillId="8" borderId="8" applyNumberFormat="0" applyFont="0" applyAlignment="0" applyProtection="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8" fillId="0" borderId="0"/>
    <xf numFmtId="0" fontId="8" fillId="65" borderId="2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35" fillId="8" borderId="8" applyNumberFormat="0" applyFont="0" applyAlignment="0" applyProtection="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8" fillId="0" borderId="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34" fillId="8" borderId="8" applyNumberFormat="0" applyFont="0" applyAlignment="0" applyProtection="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8"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0" borderId="0"/>
    <xf numFmtId="0" fontId="8" fillId="0" borderId="0"/>
    <xf numFmtId="0" fontId="34" fillId="65" borderId="21" applyNumberFormat="0" applyFont="0" applyAlignment="0" applyProtection="0"/>
    <xf numFmtId="0" fontId="8" fillId="65" borderId="2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69" fillId="59" borderId="38" applyNumberFormat="0" applyAlignment="0" applyProtection="0"/>
    <xf numFmtId="0" fontId="69" fillId="59" borderId="38" applyNumberFormat="0" applyAlignment="0" applyProtection="0"/>
    <xf numFmtId="0" fontId="8" fillId="0" borderId="0"/>
    <xf numFmtId="0" fontId="8" fillId="0" borderId="0"/>
    <xf numFmtId="0" fontId="70" fillId="6" borderId="5" applyNumberFormat="0" applyAlignment="0" applyProtection="0"/>
    <xf numFmtId="0" fontId="8" fillId="0" borderId="0"/>
    <xf numFmtId="0" fontId="8" fillId="0" borderId="0"/>
    <xf numFmtId="0" fontId="8" fillId="0" borderId="0"/>
    <xf numFmtId="0" fontId="8" fillId="0" borderId="0"/>
    <xf numFmtId="0" fontId="69" fillId="59" borderId="38" applyNumberFormat="0" applyAlignment="0" applyProtection="0"/>
    <xf numFmtId="0" fontId="69" fillId="59" borderId="38" applyNumberFormat="0" applyAlignment="0" applyProtection="0"/>
    <xf numFmtId="0" fontId="8" fillId="0" borderId="0"/>
    <xf numFmtId="0" fontId="8" fillId="0" borderId="0"/>
    <xf numFmtId="0" fontId="8" fillId="0" borderId="0"/>
    <xf numFmtId="0" fontId="8" fillId="0" borderId="0"/>
    <xf numFmtId="0" fontId="69" fillId="59" borderId="38" applyNumberFormat="0" applyAlignment="0" applyProtection="0"/>
    <xf numFmtId="0" fontId="69" fillId="59" borderId="38" applyNumberFormat="0" applyAlignment="0" applyProtection="0"/>
    <xf numFmtId="0" fontId="8" fillId="0" borderId="0"/>
    <xf numFmtId="0" fontId="8" fillId="0" borderId="0"/>
    <xf numFmtId="0" fontId="8" fillId="0" borderId="0"/>
    <xf numFmtId="0" fontId="8" fillId="0" borderId="0"/>
    <xf numFmtId="0" fontId="69" fillId="59" borderId="38" applyNumberFormat="0" applyAlignment="0" applyProtection="0"/>
    <xf numFmtId="0" fontId="69" fillId="59" borderId="38" applyNumberFormat="0" applyAlignment="0" applyProtection="0"/>
    <xf numFmtId="0" fontId="8" fillId="0" borderId="0"/>
    <xf numFmtId="0" fontId="8" fillId="0" borderId="0"/>
    <xf numFmtId="0" fontId="70" fillId="6" borderId="5" applyNumberFormat="0" applyAlignment="0" applyProtection="0"/>
    <xf numFmtId="0" fontId="8" fillId="0" borderId="0"/>
    <xf numFmtId="0" fontId="8" fillId="0" borderId="0"/>
    <xf numFmtId="0" fontId="8" fillId="0" borderId="0"/>
    <xf numFmtId="0" fontId="8" fillId="0" borderId="0"/>
    <xf numFmtId="0" fontId="69" fillId="59" borderId="38" applyNumberFormat="0" applyAlignment="0" applyProtection="0"/>
    <xf numFmtId="0" fontId="69" fillId="59" borderId="38" applyNumberFormat="0" applyAlignment="0" applyProtection="0"/>
    <xf numFmtId="0" fontId="8" fillId="0" borderId="0"/>
    <xf numFmtId="0" fontId="8" fillId="0" borderId="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0" fontId="69" fillId="59" borderId="38" applyNumberFormat="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45"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4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34"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34"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34" fillId="0" borderId="0" applyFont="0" applyFill="0" applyBorder="0" applyAlignment="0" applyProtection="0"/>
    <xf numFmtId="0" fontId="8" fillId="0" borderId="0"/>
    <xf numFmtId="0" fontId="8" fillId="0" borderId="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9" fontId="35" fillId="0" borderId="0" applyFont="0" applyFill="0" applyBorder="0" applyAlignment="0" applyProtection="0"/>
    <xf numFmtId="0" fontId="8"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8" fillId="0" borderId="0"/>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26" fillId="35" borderId="22">
      <alignment horizontal="center"/>
    </xf>
    <xf numFmtId="0" fontId="8" fillId="0" borderId="0"/>
    <xf numFmtId="0" fontId="8" fillId="0" borderId="0"/>
    <xf numFmtId="4" fontId="27" fillId="38" borderId="23">
      <alignment horizontal="right" vertical="center"/>
    </xf>
    <xf numFmtId="0" fontId="8" fillId="0" borderId="0"/>
    <xf numFmtId="0" fontId="8" fillId="0" borderId="0"/>
    <xf numFmtId="4" fontId="27" fillId="38" borderId="23">
      <alignment horizontal="right" vertical="center"/>
    </xf>
    <xf numFmtId="0" fontId="8" fillId="0" borderId="0"/>
    <xf numFmtId="0" fontId="8" fillId="0" borderId="0"/>
    <xf numFmtId="4"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4" fontId="27" fillId="38" borderId="23">
      <alignment horizontal="right" vertical="center"/>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26" fillId="38" borderId="23">
      <alignment horizontal="left" vertical="center"/>
    </xf>
    <xf numFmtId="0" fontId="8" fillId="0" borderId="0"/>
    <xf numFmtId="0" fontId="8" fillId="0" borderId="0"/>
    <xf numFmtId="0" fontId="26" fillId="35" borderId="22">
      <alignment horizontal="center"/>
    </xf>
    <xf numFmtId="0" fontId="8" fillId="0" borderId="0"/>
    <xf numFmtId="0" fontId="8" fillId="0" borderId="0"/>
    <xf numFmtId="4" fontId="27" fillId="38" borderId="23">
      <alignment horizontal="right" vertical="center"/>
    </xf>
    <xf numFmtId="0" fontId="8" fillId="0" borderId="0"/>
    <xf numFmtId="0" fontId="8" fillId="0" borderId="0"/>
    <xf numFmtId="4"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4" fontId="27" fillId="38" borderId="23">
      <alignment horizontal="right" vertical="center"/>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26" fillId="38" borderId="23">
      <alignment horizontal="left" vertical="center"/>
    </xf>
    <xf numFmtId="0" fontId="8" fillId="0" borderId="0"/>
    <xf numFmtId="0" fontId="8" fillId="0" borderId="0"/>
    <xf numFmtId="0" fontId="26" fillId="35" borderId="22">
      <alignment horizontal="center"/>
    </xf>
    <xf numFmtId="0" fontId="8" fillId="0" borderId="0"/>
    <xf numFmtId="0" fontId="8" fillId="0" borderId="0"/>
    <xf numFmtId="4" fontId="27" fillId="38" borderId="23">
      <alignment horizontal="right" vertical="center"/>
    </xf>
    <xf numFmtId="0" fontId="8" fillId="0" borderId="0"/>
    <xf numFmtId="0" fontId="8" fillId="0" borderId="0"/>
    <xf numFmtId="4"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4" fontId="27" fillId="38" borderId="23">
      <alignment horizontal="right" vertical="center"/>
    </xf>
    <xf numFmtId="0" fontId="8" fillId="0" borderId="0"/>
    <xf numFmtId="0" fontId="8" fillId="0" borderId="0"/>
    <xf numFmtId="179" fontId="71" fillId="0" borderId="0" applyNumberFormat="0" applyFill="0" applyBorder="0" applyAlignment="0" applyProtection="0">
      <alignment horizontal="left"/>
    </xf>
    <xf numFmtId="179" fontId="72" fillId="0" borderId="0" applyNumberFormat="0" applyFill="0" applyBorder="0" applyAlignment="0" applyProtection="0">
      <alignment horizontal="left"/>
    </xf>
    <xf numFmtId="0" fontId="8" fillId="0" borderId="0"/>
    <xf numFmtId="0" fontId="8" fillId="0" borderId="0"/>
    <xf numFmtId="0" fontId="8" fillId="0" borderId="0"/>
    <xf numFmtId="179" fontId="72" fillId="0" borderId="0" applyNumberFormat="0" applyFill="0" applyBorder="0" applyAlignment="0" applyProtection="0">
      <alignment horizontal="left"/>
    </xf>
    <xf numFmtId="0" fontId="8" fillId="0" borderId="0"/>
    <xf numFmtId="179" fontId="71" fillId="0" borderId="0" applyNumberFormat="0" applyFill="0" applyBorder="0" applyAlignment="0" applyProtection="0">
      <alignment horizontal="left"/>
    </xf>
    <xf numFmtId="179" fontId="71" fillId="0" borderId="0" applyNumberFormat="0" applyFill="0" applyBorder="0" applyAlignment="0" applyProtection="0">
      <alignment horizontal="left"/>
    </xf>
    <xf numFmtId="179" fontId="71" fillId="0" borderId="0" applyNumberFormat="0" applyFill="0" applyBorder="0" applyAlignment="0" applyProtection="0">
      <alignment horizontal="left"/>
    </xf>
    <xf numFmtId="179" fontId="71" fillId="0" borderId="0" applyNumberFormat="0" applyFill="0" applyBorder="0" applyAlignment="0" applyProtection="0">
      <alignment horizontal="left"/>
    </xf>
    <xf numFmtId="179" fontId="72" fillId="0" borderId="0" applyNumberFormat="0" applyFill="0" applyBorder="0" applyAlignment="0" applyProtection="0">
      <alignment horizontal="left"/>
    </xf>
    <xf numFmtId="0" fontId="8" fillId="0" borderId="0"/>
    <xf numFmtId="0" fontId="8" fillId="0" borderId="0"/>
    <xf numFmtId="0" fontId="8" fillId="0" borderId="0"/>
    <xf numFmtId="0" fontId="8" fillId="0" borderId="0"/>
    <xf numFmtId="179" fontId="72" fillId="0" borderId="0" applyNumberFormat="0" applyFill="0" applyBorder="0" applyAlignment="0" applyProtection="0">
      <alignment horizontal="left"/>
    </xf>
    <xf numFmtId="0" fontId="8" fillId="0" borderId="0"/>
    <xf numFmtId="179" fontId="72" fillId="0" borderId="0" applyNumberFormat="0" applyFill="0" applyBorder="0" applyAlignment="0" applyProtection="0">
      <alignment horizontal="left"/>
    </xf>
    <xf numFmtId="0" fontId="8" fillId="0" borderId="0"/>
    <xf numFmtId="179" fontId="71" fillId="0" borderId="0" applyNumberFormat="0" applyFill="0" applyBorder="0" applyAlignment="0" applyProtection="0">
      <alignment horizontal="left"/>
    </xf>
    <xf numFmtId="0" fontId="8" fillId="0" borderId="0"/>
    <xf numFmtId="0" fontId="8" fillId="0" borderId="0"/>
    <xf numFmtId="179" fontId="71" fillId="0" borderId="0" applyNumberFormat="0" applyFill="0" applyBorder="0" applyAlignment="0" applyProtection="0">
      <alignment horizontal="left"/>
    </xf>
    <xf numFmtId="0" fontId="8" fillId="0" borderId="0"/>
    <xf numFmtId="0" fontId="8" fillId="0" borderId="0"/>
    <xf numFmtId="179" fontId="71" fillId="0" borderId="0" applyNumberFormat="0" applyFill="0" applyBorder="0" applyAlignment="0" applyProtection="0">
      <alignment horizontal="left"/>
    </xf>
    <xf numFmtId="0" fontId="8" fillId="0" borderId="0"/>
    <xf numFmtId="0" fontId="8" fillId="0" borderId="0"/>
    <xf numFmtId="179" fontId="71" fillId="0" borderId="0" applyNumberFormat="0" applyFill="0" applyBorder="0" applyAlignment="0" applyProtection="0">
      <alignment horizontal="left"/>
    </xf>
    <xf numFmtId="0" fontId="8" fillId="0" borderId="0"/>
    <xf numFmtId="0" fontId="8" fillId="0" borderId="0"/>
    <xf numFmtId="179" fontId="71" fillId="0" borderId="0" applyNumberFormat="0" applyFill="0" applyBorder="0" applyAlignment="0" applyProtection="0">
      <alignment horizontal="left"/>
    </xf>
    <xf numFmtId="0" fontId="8" fillId="0" borderId="0"/>
    <xf numFmtId="0" fontId="8" fillId="0" borderId="0"/>
    <xf numFmtId="179" fontId="71" fillId="0" borderId="0" applyNumberFormat="0" applyFill="0" applyBorder="0" applyAlignment="0" applyProtection="0">
      <alignment horizontal="left"/>
    </xf>
    <xf numFmtId="0" fontId="8" fillId="0" borderId="0"/>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8" fillId="0" borderId="21"/>
    <xf numFmtId="0" fontId="8" fillId="0" borderId="21"/>
    <xf numFmtId="0" fontId="8" fillId="0" borderId="0"/>
    <xf numFmtId="0" fontId="8" fillId="0" borderId="0"/>
    <xf numFmtId="0" fontId="8" fillId="0" borderId="0"/>
    <xf numFmtId="0" fontId="8" fillId="0" borderId="0"/>
    <xf numFmtId="0" fontId="26" fillId="35" borderId="22">
      <alignment horizontal="center" wrapText="1"/>
    </xf>
    <xf numFmtId="0" fontId="8" fillId="0" borderId="0"/>
    <xf numFmtId="0" fontId="8" fillId="0" borderId="0"/>
    <xf numFmtId="171" fontId="27" fillId="38" borderId="23">
      <alignment horizontal="right" vertical="center"/>
    </xf>
    <xf numFmtId="0" fontId="8" fillId="0" borderId="0"/>
    <xf numFmtId="0" fontId="8" fillId="0" borderId="0"/>
    <xf numFmtId="0" fontId="26" fillId="38" borderId="23">
      <alignment horizontal="left" vertical="center"/>
    </xf>
    <xf numFmtId="0" fontId="8" fillId="0" borderId="0"/>
    <xf numFmtId="0" fontId="8" fillId="0" borderId="0"/>
    <xf numFmtId="171" fontId="29" fillId="38" borderId="23">
      <alignment horizontal="right" vertical="center"/>
    </xf>
    <xf numFmtId="0" fontId="8" fillId="0" borderId="0"/>
    <xf numFmtId="0" fontId="8" fillId="0" borderId="0"/>
    <xf numFmtId="0" fontId="26" fillId="35" borderId="23">
      <alignment vertical="center" wrapText="1"/>
    </xf>
    <xf numFmtId="0" fontId="8" fillId="0" borderId="0"/>
    <xf numFmtId="0" fontId="8" fillId="0" borderId="0"/>
    <xf numFmtId="0" fontId="28" fillId="38" borderId="23">
      <alignment horizontal="left" vertical="center" wrapText="1"/>
    </xf>
    <xf numFmtId="0" fontId="8" fillId="0" borderId="0"/>
    <xf numFmtId="0" fontId="8" fillId="0" borderId="0"/>
    <xf numFmtId="0" fontId="28" fillId="35" borderId="24">
      <alignment horizontal="center" vertical="center"/>
    </xf>
    <xf numFmtId="0" fontId="8" fillId="0" borderId="0"/>
    <xf numFmtId="0" fontId="8" fillId="0" borderId="0"/>
    <xf numFmtId="0" fontId="26" fillId="35" borderId="22">
      <alignment horizontal="center" wrapText="1"/>
    </xf>
    <xf numFmtId="0" fontId="8" fillId="0" borderId="0"/>
    <xf numFmtId="0" fontId="8" fillId="0" borderId="0"/>
    <xf numFmtId="0" fontId="40" fillId="0" borderId="0"/>
    <xf numFmtId="0" fontId="73" fillId="0" borderId="0">
      <alignment horizontal="left" wrapText="1"/>
    </xf>
    <xf numFmtId="0" fontId="8" fillId="0" borderId="0"/>
    <xf numFmtId="0" fontId="8" fillId="0" borderId="0"/>
    <xf numFmtId="0" fontId="40" fillId="0" borderId="0" applyNumberFormat="0" applyBorder="0" applyAlignment="0"/>
    <xf numFmtId="0" fontId="8" fillId="0" borderId="0"/>
    <xf numFmtId="0" fontId="8" fillId="0" borderId="0"/>
    <xf numFmtId="0" fontId="74" fillId="0" borderId="0" applyNumberFormat="0" applyBorder="0" applyAlignment="0"/>
    <xf numFmtId="0" fontId="8" fillId="0" borderId="0"/>
    <xf numFmtId="0" fontId="8" fillId="0" borderId="0"/>
    <xf numFmtId="0" fontId="74" fillId="0" borderId="0" applyNumberFormat="0" applyBorder="0" applyAlignment="0"/>
    <xf numFmtId="0" fontId="8" fillId="0" borderId="0"/>
    <xf numFmtId="0" fontId="8" fillId="0" borderId="0"/>
    <xf numFmtId="0" fontId="75" fillId="0" borderId="0" applyNumberFormat="0" applyBorder="0" applyAlignment="0"/>
    <xf numFmtId="0" fontId="8" fillId="0" borderId="0"/>
    <xf numFmtId="0" fontId="8" fillId="0" borderId="0"/>
    <xf numFmtId="0" fontId="75" fillId="0" borderId="0" applyNumberFormat="0" applyBorder="0" applyAlignment="0"/>
    <xf numFmtId="0" fontId="8" fillId="0" borderId="0"/>
    <xf numFmtId="0" fontId="8" fillId="0" borderId="0"/>
    <xf numFmtId="0" fontId="40" fillId="0" borderId="0" applyNumberFormat="0" applyBorder="0" applyAlignment="0"/>
    <xf numFmtId="0" fontId="8" fillId="0" borderId="0"/>
    <xf numFmtId="0" fontId="8" fillId="0" borderId="0"/>
    <xf numFmtId="40" fontId="76" fillId="0" borderId="0" applyBorder="0">
      <alignment horizontal="right"/>
    </xf>
    <xf numFmtId="40" fontId="77" fillId="0" borderId="0" applyBorder="0">
      <alignment horizontal="right"/>
    </xf>
    <xf numFmtId="0" fontId="8" fillId="0" borderId="0"/>
    <xf numFmtId="0" fontId="8" fillId="0" borderId="0"/>
    <xf numFmtId="0" fontId="8" fillId="0" borderId="0"/>
    <xf numFmtId="40" fontId="77" fillId="0" borderId="0" applyBorder="0">
      <alignment horizontal="right"/>
    </xf>
    <xf numFmtId="0" fontId="8" fillId="0" borderId="0"/>
    <xf numFmtId="40" fontId="76" fillId="0" borderId="0" applyBorder="0">
      <alignment horizontal="right"/>
    </xf>
    <xf numFmtId="40" fontId="76" fillId="0" borderId="0" applyBorder="0">
      <alignment horizontal="right"/>
    </xf>
    <xf numFmtId="40" fontId="76" fillId="0" borderId="0" applyBorder="0">
      <alignment horizontal="right"/>
    </xf>
    <xf numFmtId="40" fontId="76" fillId="0" borderId="0" applyBorder="0">
      <alignment horizontal="right"/>
    </xf>
    <xf numFmtId="40" fontId="77" fillId="0" borderId="0" applyBorder="0">
      <alignment horizontal="right"/>
    </xf>
    <xf numFmtId="0" fontId="8" fillId="0" borderId="0"/>
    <xf numFmtId="0" fontId="8" fillId="0" borderId="0"/>
    <xf numFmtId="0" fontId="8" fillId="0" borderId="0"/>
    <xf numFmtId="0" fontId="8" fillId="0" borderId="0"/>
    <xf numFmtId="40" fontId="77" fillId="0" borderId="0" applyBorder="0">
      <alignment horizontal="right"/>
    </xf>
    <xf numFmtId="0" fontId="8" fillId="0" borderId="0"/>
    <xf numFmtId="40" fontId="77" fillId="0" borderId="0" applyBorder="0">
      <alignment horizontal="right"/>
    </xf>
    <xf numFmtId="0" fontId="8" fillId="0" borderId="0"/>
    <xf numFmtId="40" fontId="76" fillId="0" borderId="0" applyBorder="0">
      <alignment horizontal="right"/>
    </xf>
    <xf numFmtId="0" fontId="8" fillId="0" borderId="0"/>
    <xf numFmtId="0" fontId="8" fillId="0" borderId="0"/>
    <xf numFmtId="40" fontId="76" fillId="0" borderId="0" applyBorder="0">
      <alignment horizontal="right"/>
    </xf>
    <xf numFmtId="0" fontId="8" fillId="0" borderId="0"/>
    <xf numFmtId="0" fontId="8" fillId="0" borderId="0"/>
    <xf numFmtId="40" fontId="76" fillId="0" borderId="0" applyBorder="0">
      <alignment horizontal="right"/>
    </xf>
    <xf numFmtId="0" fontId="8" fillId="0" borderId="0"/>
    <xf numFmtId="0" fontId="8" fillId="0" borderId="0"/>
    <xf numFmtId="40" fontId="76" fillId="0" borderId="0" applyBorder="0">
      <alignment horizontal="right"/>
    </xf>
    <xf numFmtId="0" fontId="8" fillId="0" borderId="0"/>
    <xf numFmtId="0" fontId="8" fillId="0" borderId="0"/>
    <xf numFmtId="40" fontId="76" fillId="0" borderId="0" applyBorder="0">
      <alignment horizontal="right"/>
    </xf>
    <xf numFmtId="0" fontId="8" fillId="0" borderId="0"/>
    <xf numFmtId="0" fontId="8" fillId="0" borderId="0"/>
    <xf numFmtId="40" fontId="76" fillId="0" borderId="0" applyBorder="0">
      <alignment horizontal="right"/>
    </xf>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7"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8" fillId="0" borderId="0"/>
    <xf numFmtId="0" fontId="8" fillId="0" borderId="0"/>
    <xf numFmtId="0" fontId="8" fillId="0" borderId="0"/>
    <xf numFmtId="0" fontId="8" fillId="0" borderId="0"/>
    <xf numFmtId="0" fontId="79" fillId="0" borderId="0" applyNumberFormat="0" applyFill="0" applyBorder="0" applyAlignment="0" applyProtection="0"/>
    <xf numFmtId="0" fontId="7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80" fillId="0" borderId="39" applyNumberFormat="0" applyFill="0" applyAlignment="0" applyProtection="0"/>
    <xf numFmtId="0" fontId="80" fillId="0" borderId="39" applyNumberFormat="0" applyFill="0" applyAlignment="0" applyProtection="0"/>
    <xf numFmtId="0" fontId="8" fillId="0" borderId="0"/>
    <xf numFmtId="0" fontId="8" fillId="0" borderId="0"/>
    <xf numFmtId="0" fontId="81" fillId="0" borderId="9" applyNumberFormat="0" applyFill="0" applyAlignment="0" applyProtection="0"/>
    <xf numFmtId="0" fontId="8" fillId="0" borderId="0"/>
    <xf numFmtId="0" fontId="8" fillId="0" borderId="0"/>
    <xf numFmtId="0" fontId="8" fillId="0" borderId="0"/>
    <xf numFmtId="0" fontId="8" fillId="0" borderId="0"/>
    <xf numFmtId="0" fontId="80" fillId="0" borderId="39" applyNumberFormat="0" applyFill="0" applyAlignment="0" applyProtection="0"/>
    <xf numFmtId="0" fontId="80" fillId="0" borderId="39" applyNumberFormat="0" applyFill="0" applyAlignment="0" applyProtection="0"/>
    <xf numFmtId="0" fontId="8" fillId="0" borderId="0"/>
    <xf numFmtId="0" fontId="8" fillId="0" borderId="0"/>
    <xf numFmtId="0" fontId="8" fillId="0" borderId="0"/>
    <xf numFmtId="0" fontId="8" fillId="0" borderId="0"/>
    <xf numFmtId="0" fontId="80" fillId="0" borderId="39" applyNumberFormat="0" applyFill="0" applyAlignment="0" applyProtection="0"/>
    <xf numFmtId="0" fontId="80" fillId="0" borderId="39" applyNumberFormat="0" applyFill="0" applyAlignment="0" applyProtection="0"/>
    <xf numFmtId="0" fontId="8" fillId="0" borderId="0"/>
    <xf numFmtId="0" fontId="8" fillId="0" borderId="0"/>
    <xf numFmtId="0" fontId="8" fillId="0" borderId="0"/>
    <xf numFmtId="0" fontId="8" fillId="0" borderId="0"/>
    <xf numFmtId="0" fontId="80" fillId="0" borderId="39" applyNumberFormat="0" applyFill="0" applyAlignment="0" applyProtection="0"/>
    <xf numFmtId="0" fontId="80" fillId="0" borderId="39" applyNumberFormat="0" applyFill="0" applyAlignment="0" applyProtection="0"/>
    <xf numFmtId="0" fontId="8" fillId="0" borderId="0"/>
    <xf numFmtId="0" fontId="8" fillId="0" borderId="0"/>
    <xf numFmtId="0" fontId="81" fillId="0" borderId="9" applyNumberFormat="0" applyFill="0" applyAlignment="0" applyProtection="0"/>
    <xf numFmtId="0" fontId="8" fillId="0" borderId="0"/>
    <xf numFmtId="0" fontId="8" fillId="0" borderId="0"/>
    <xf numFmtId="0" fontId="8" fillId="0" borderId="0"/>
    <xf numFmtId="0" fontId="8" fillId="0" borderId="0"/>
    <xf numFmtId="0" fontId="80" fillId="0" borderId="39" applyNumberFormat="0" applyFill="0" applyAlignment="0" applyProtection="0"/>
    <xf numFmtId="0" fontId="80" fillId="0" borderId="39" applyNumberFormat="0" applyFill="0" applyAlignment="0" applyProtection="0"/>
    <xf numFmtId="0" fontId="8" fillId="0" borderId="0"/>
    <xf numFmtId="0" fontId="8" fillId="0" borderId="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0" fontId="80" fillId="0" borderId="39" applyNumberFormat="0" applyFill="0" applyAlignment="0" applyProtection="0"/>
    <xf numFmtId="0" fontId="8" fillId="0" borderId="0"/>
    <xf numFmtId="0" fontId="8" fillId="0" borderId="0"/>
    <xf numFmtId="166" fontId="48" fillId="0" borderId="0" applyFont="0" applyFill="0" applyBorder="0" applyAlignment="0" applyProtection="0"/>
    <xf numFmtId="166" fontId="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3" fillId="0" borderId="0" applyNumberFormat="0" applyFill="0" applyBorder="0" applyAlignment="0" applyProtection="0"/>
    <xf numFmtId="0" fontId="8" fillId="0" borderId="0"/>
    <xf numFmtId="0" fontId="8" fillId="0" borderId="0"/>
    <xf numFmtId="0" fontId="8" fillId="0" borderId="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 fillId="0" borderId="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 fillId="0" borderId="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3" fillId="0" borderId="0" applyNumberFormat="0" applyFill="0" applyBorder="0" applyAlignment="0" applyProtection="0"/>
    <xf numFmtId="0" fontId="8" fillId="0" borderId="0"/>
    <xf numFmtId="0" fontId="8" fillId="0" borderId="0"/>
    <xf numFmtId="0" fontId="8" fillId="0" borderId="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 fillId="0" borderId="0"/>
    <xf numFmtId="0" fontId="8" fillId="0" borderId="0"/>
    <xf numFmtId="0" fontId="86" fillId="0" borderId="0" applyNumberForma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8" fillId="0" borderId="0"/>
    <xf numFmtId="167" fontId="6" fillId="0" borderId="0" applyFont="0" applyFill="0" applyBorder="0" applyAlignment="0" applyProtection="0"/>
    <xf numFmtId="0" fontId="106" fillId="0" borderId="0"/>
    <xf numFmtId="0" fontId="5" fillId="0" borderId="0"/>
    <xf numFmtId="0" fontId="4" fillId="0" borderId="0"/>
    <xf numFmtId="167" fontId="4" fillId="0" borderId="0" applyFont="0" applyFill="0" applyBorder="0" applyAlignment="0" applyProtection="0"/>
    <xf numFmtId="0" fontId="3" fillId="0" borderId="0"/>
    <xf numFmtId="43" fontId="3" fillId="0" borderId="0" applyFont="0" applyFill="0" applyBorder="0" applyAlignment="0" applyProtection="0"/>
  </cellStyleXfs>
  <cellXfs count="316">
    <xf numFmtId="0" fontId="0" fillId="0" borderId="0" xfId="0"/>
    <xf numFmtId="0" fontId="9" fillId="33" borderId="10" xfId="0" applyFont="1" applyFill="1" applyBorder="1" applyProtection="1"/>
    <xf numFmtId="0" fontId="10" fillId="33" borderId="11" xfId="0" applyFont="1" applyFill="1" applyBorder="1" applyAlignment="1" applyProtection="1">
      <alignment wrapText="1"/>
    </xf>
    <xf numFmtId="0" fontId="13" fillId="33" borderId="12" xfId="2" applyFont="1" applyFill="1" applyBorder="1" applyAlignment="1" applyProtection="1">
      <alignment horizontal="right"/>
    </xf>
    <xf numFmtId="0" fontId="14" fillId="34" borderId="0" xfId="0" applyFont="1" applyFill="1" applyProtection="1"/>
    <xf numFmtId="0" fontId="14" fillId="35" borderId="0" xfId="0" applyFont="1" applyFill="1" applyProtection="1"/>
    <xf numFmtId="0" fontId="14" fillId="36" borderId="13" xfId="0" applyFont="1" applyFill="1" applyBorder="1" applyProtection="1"/>
    <xf numFmtId="0" fontId="14" fillId="36" borderId="0" xfId="0" applyFont="1" applyFill="1" applyBorder="1" applyProtection="1"/>
    <xf numFmtId="3" fontId="15" fillId="36" borderId="0" xfId="0" applyNumberFormat="1" applyFont="1" applyFill="1" applyBorder="1" applyProtection="1"/>
    <xf numFmtId="0" fontId="16" fillId="36" borderId="0" xfId="0" applyFont="1" applyFill="1" applyBorder="1" applyAlignment="1" applyProtection="1">
      <alignment horizontal="center"/>
    </xf>
    <xf numFmtId="3" fontId="15" fillId="36" borderId="0" xfId="0" applyNumberFormat="1" applyFont="1" applyFill="1" applyBorder="1" applyAlignment="1" applyProtection="1"/>
    <xf numFmtId="0" fontId="17" fillId="36" borderId="0" xfId="0" applyFont="1" applyFill="1" applyBorder="1" applyProtection="1"/>
    <xf numFmtId="0" fontId="18" fillId="36" borderId="14" xfId="0" applyFont="1" applyFill="1" applyBorder="1" applyAlignment="1" applyProtection="1">
      <alignment horizontal="left"/>
    </xf>
    <xf numFmtId="0" fontId="17" fillId="36" borderId="13" xfId="0" applyFont="1" applyFill="1" applyBorder="1" applyProtection="1"/>
    <xf numFmtId="168" fontId="15" fillId="36" borderId="0" xfId="0" applyNumberFormat="1" applyFont="1" applyFill="1" applyBorder="1" applyAlignment="1" applyProtection="1">
      <alignment horizontal="left"/>
    </xf>
    <xf numFmtId="0" fontId="19" fillId="36" borderId="0" xfId="0" applyFont="1" applyFill="1" applyBorder="1" applyAlignment="1" applyProtection="1">
      <alignment horizontal="right"/>
    </xf>
    <xf numFmtId="0" fontId="17" fillId="36" borderId="14" xfId="0" applyFont="1" applyFill="1" applyBorder="1" applyProtection="1"/>
    <xf numFmtId="0" fontId="17" fillId="34" borderId="0" xfId="0" applyFont="1" applyFill="1" applyProtection="1"/>
    <xf numFmtId="0" fontId="17" fillId="35" borderId="0" xfId="0" applyFont="1" applyFill="1" applyProtection="1"/>
    <xf numFmtId="0" fontId="17" fillId="36" borderId="0" xfId="0" applyFont="1" applyFill="1" applyBorder="1" applyAlignment="1" applyProtection="1">
      <alignment horizontal="left"/>
    </xf>
    <xf numFmtId="0" fontId="17" fillId="36" borderId="0" xfId="0" applyNumberFormat="1" applyFont="1" applyFill="1" applyBorder="1" applyAlignment="1" applyProtection="1">
      <alignment horizontal="left" vertical="top"/>
    </xf>
    <xf numFmtId="0" fontId="20" fillId="36" borderId="0" xfId="0" applyFont="1" applyFill="1" applyBorder="1" applyProtection="1"/>
    <xf numFmtId="0" fontId="20" fillId="36" borderId="14" xfId="0" applyFont="1" applyFill="1" applyBorder="1" applyProtection="1"/>
    <xf numFmtId="0" fontId="17" fillId="36" borderId="13" xfId="1" applyFont="1" applyFill="1" applyBorder="1" applyProtection="1"/>
    <xf numFmtId="0" fontId="17" fillId="36" borderId="0" xfId="1" applyFont="1" applyFill="1" applyBorder="1" applyAlignment="1" applyProtection="1">
      <alignment horizontal="left"/>
    </xf>
    <xf numFmtId="0" fontId="17" fillId="36" borderId="0" xfId="3" applyFont="1" applyFill="1" applyBorder="1" applyAlignment="1" applyProtection="1"/>
    <xf numFmtId="169" fontId="22" fillId="38" borderId="15" xfId="4" applyNumberFormat="1" applyFont="1" applyFill="1" applyBorder="1" applyProtection="1">
      <protection locked="0"/>
    </xf>
    <xf numFmtId="0" fontId="23" fillId="36" borderId="0" xfId="5" applyFont="1" applyFill="1" applyBorder="1" applyProtection="1"/>
    <xf numFmtId="0" fontId="17" fillId="36" borderId="0" xfId="5" applyFont="1" applyFill="1" applyBorder="1" applyProtection="1"/>
    <xf numFmtId="0" fontId="17" fillId="36" borderId="14" xfId="5" applyFont="1" applyFill="1" applyBorder="1" applyProtection="1"/>
    <xf numFmtId="0" fontId="24" fillId="36" borderId="0" xfId="0" applyFont="1" applyFill="1" applyBorder="1" applyProtection="1"/>
    <xf numFmtId="0" fontId="17" fillId="36" borderId="13" xfId="0" applyNumberFormat="1" applyFont="1" applyFill="1" applyBorder="1" applyAlignment="1" applyProtection="1">
      <alignment vertical="center"/>
    </xf>
    <xf numFmtId="0" fontId="17" fillId="36" borderId="0" xfId="0" applyNumberFormat="1" applyFont="1" applyFill="1" applyBorder="1" applyAlignment="1" applyProtection="1">
      <alignment horizontal="left" vertical="center"/>
    </xf>
    <xf numFmtId="0" fontId="20" fillId="36" borderId="15" xfId="0" applyNumberFormat="1" applyFont="1" applyFill="1" applyBorder="1" applyAlignment="1" applyProtection="1">
      <alignment horizontal="center" vertical="center"/>
    </xf>
    <xf numFmtId="0" fontId="20" fillId="36" borderId="15" xfId="0" applyNumberFormat="1" applyFont="1" applyFill="1" applyBorder="1" applyAlignment="1" applyProtection="1">
      <alignment horizontal="center" vertical="center" wrapText="1"/>
    </xf>
    <xf numFmtId="0" fontId="22" fillId="36" borderId="14" xfId="0" applyNumberFormat="1" applyFont="1" applyFill="1" applyBorder="1" applyAlignment="1" applyProtection="1">
      <alignment vertical="center"/>
    </xf>
    <xf numFmtId="0" fontId="17" fillId="36" borderId="0" xfId="0" applyNumberFormat="1" applyFont="1" applyFill="1" applyBorder="1" applyAlignment="1" applyProtection="1">
      <alignment horizontal="right" vertical="center"/>
    </xf>
    <xf numFmtId="37" fontId="22" fillId="38" borderId="15" xfId="6" applyNumberFormat="1" applyFont="1" applyFill="1" applyBorder="1" applyAlignment="1" applyProtection="1">
      <alignment vertical="center" wrapText="1"/>
      <protection locked="0"/>
    </xf>
    <xf numFmtId="0" fontId="17" fillId="36" borderId="11" xfId="3" applyFont="1" applyFill="1" applyBorder="1" applyAlignment="1" applyProtection="1"/>
    <xf numFmtId="0" fontId="20" fillId="36" borderId="0" xfId="0" applyNumberFormat="1" applyFont="1" applyFill="1" applyBorder="1" applyAlignment="1" applyProtection="1">
      <alignment vertical="center"/>
    </xf>
    <xf numFmtId="0" fontId="24" fillId="36" borderId="0" xfId="0" applyNumberFormat="1" applyFont="1" applyFill="1" applyBorder="1" applyAlignment="1" applyProtection="1">
      <alignment vertical="center"/>
    </xf>
    <xf numFmtId="0" fontId="22" fillId="36" borderId="14" xfId="0" applyFont="1" applyFill="1" applyBorder="1" applyProtection="1"/>
    <xf numFmtId="0" fontId="17" fillId="36" borderId="13" xfId="0" applyNumberFormat="1" applyFont="1" applyFill="1" applyBorder="1" applyAlignment="1" applyProtection="1">
      <alignment horizontal="right" vertical="center"/>
    </xf>
    <xf numFmtId="0" fontId="17" fillId="36" borderId="0" xfId="0" applyNumberFormat="1" applyFont="1" applyFill="1" applyBorder="1" applyAlignment="1" applyProtection="1">
      <alignment horizontal="center" vertical="center"/>
    </xf>
    <xf numFmtId="0" fontId="24" fillId="36" borderId="14" xfId="0" applyNumberFormat="1" applyFont="1" applyFill="1" applyBorder="1" applyAlignment="1" applyProtection="1">
      <alignment vertical="center"/>
    </xf>
    <xf numFmtId="0" fontId="17" fillId="36" borderId="0" xfId="6" applyNumberFormat="1" applyFont="1" applyFill="1" applyBorder="1" applyAlignment="1" applyProtection="1">
      <alignment horizontal="left" vertical="top" wrapText="1"/>
    </xf>
    <xf numFmtId="0" fontId="14" fillId="36" borderId="18" xfId="0" applyNumberFormat="1" applyFont="1" applyFill="1" applyBorder="1" applyAlignment="1" applyProtection="1">
      <alignment vertical="center"/>
    </xf>
    <xf numFmtId="0" fontId="14" fillId="36" borderId="20" xfId="0" applyFont="1" applyFill="1" applyBorder="1" applyProtection="1"/>
    <xf numFmtId="0" fontId="14" fillId="36" borderId="19" xfId="0" applyFont="1" applyFill="1" applyBorder="1" applyProtection="1"/>
    <xf numFmtId="0" fontId="14" fillId="35" borderId="0" xfId="0" applyFont="1" applyFill="1" applyBorder="1" applyProtection="1"/>
    <xf numFmtId="169" fontId="22" fillId="38" borderId="15" xfId="6" applyNumberFormat="1" applyFont="1" applyFill="1" applyBorder="1" applyAlignment="1" applyProtection="1">
      <alignment horizontal="center" vertical="center" wrapText="1"/>
      <protection locked="0"/>
    </xf>
    <xf numFmtId="37" fontId="22" fillId="38" borderId="15" xfId="6" applyNumberFormat="1" applyFont="1" applyFill="1" applyBorder="1" applyAlignment="1" applyProtection="1">
      <alignment horizontal="center" vertical="center" wrapText="1"/>
      <protection locked="0"/>
    </xf>
    <xf numFmtId="0" fontId="44" fillId="66" borderId="40" xfId="13391" applyFont="1" applyFill="1" applyBorder="1"/>
    <xf numFmtId="0" fontId="85" fillId="66" borderId="33" xfId="13391" applyFont="1" applyFill="1" applyBorder="1"/>
    <xf numFmtId="0" fontId="44" fillId="66" borderId="33" xfId="13391" applyFont="1" applyFill="1" applyBorder="1"/>
    <xf numFmtId="0" fontId="44" fillId="66" borderId="41" xfId="13391" applyFont="1" applyFill="1" applyBorder="1"/>
    <xf numFmtId="0" fontId="37" fillId="34" borderId="0" xfId="13391" applyFont="1" applyFill="1"/>
    <xf numFmtId="0" fontId="35" fillId="67" borderId="42" xfId="13391" applyFill="1" applyBorder="1"/>
    <xf numFmtId="0" fontId="35" fillId="67" borderId="43" xfId="13391" applyFill="1" applyBorder="1"/>
    <xf numFmtId="0" fontId="35" fillId="67" borderId="44" xfId="13391" applyFill="1" applyBorder="1"/>
    <xf numFmtId="0" fontId="35" fillId="34" borderId="0" xfId="13391" applyFill="1"/>
    <xf numFmtId="0" fontId="35" fillId="67" borderId="45" xfId="13391" applyFill="1" applyBorder="1"/>
    <xf numFmtId="0" fontId="81" fillId="67" borderId="0" xfId="13391" applyFont="1" applyFill="1" applyBorder="1"/>
    <xf numFmtId="0" fontId="35" fillId="67" borderId="0" xfId="13391" applyFill="1" applyBorder="1"/>
    <xf numFmtId="0" fontId="35" fillId="67" borderId="46" xfId="13391" applyFill="1" applyBorder="1"/>
    <xf numFmtId="0" fontId="35" fillId="67" borderId="20" xfId="13391" applyFill="1" applyBorder="1" applyAlignment="1"/>
    <xf numFmtId="0" fontId="35" fillId="67" borderId="47" xfId="13391" applyFill="1" applyBorder="1" applyAlignment="1"/>
    <xf numFmtId="0" fontId="81" fillId="67" borderId="45" xfId="13391" applyFont="1" applyFill="1" applyBorder="1" applyAlignment="1">
      <alignment horizontal="center" wrapText="1"/>
    </xf>
    <xf numFmtId="0" fontId="81" fillId="67" borderId="15" xfId="13391" applyFont="1" applyFill="1" applyBorder="1" applyAlignment="1">
      <alignment horizontal="center" wrapText="1"/>
    </xf>
    <xf numFmtId="0" fontId="81" fillId="67" borderId="48" xfId="13391" applyFont="1" applyFill="1" applyBorder="1" applyAlignment="1">
      <alignment horizontal="center" wrapText="1"/>
    </xf>
    <xf numFmtId="0" fontId="81" fillId="34" borderId="0" xfId="13391" applyFont="1" applyFill="1" applyBorder="1" applyAlignment="1">
      <alignment horizontal="center" wrapText="1"/>
    </xf>
    <xf numFmtId="0" fontId="86" fillId="68" borderId="15" xfId="52304" applyFill="1" applyBorder="1" applyAlignment="1" applyProtection="1">
      <alignment horizontal="center" vertical="center"/>
      <protection locked="0"/>
    </xf>
    <xf numFmtId="0" fontId="86" fillId="68" borderId="50" xfId="52304" applyFill="1" applyBorder="1" applyAlignment="1" applyProtection="1">
      <alignment horizontal="center" vertical="center"/>
      <protection locked="0"/>
    </xf>
    <xf numFmtId="0" fontId="35" fillId="67" borderId="51" xfId="13391" applyFill="1" applyBorder="1"/>
    <xf numFmtId="0" fontId="35" fillId="67" borderId="52" xfId="13391" applyFill="1" applyBorder="1"/>
    <xf numFmtId="0" fontId="35" fillId="67" borderId="53" xfId="13391" applyFill="1" applyBorder="1"/>
    <xf numFmtId="0" fontId="87" fillId="34" borderId="0" xfId="13391" applyFont="1" applyFill="1"/>
    <xf numFmtId="3" fontId="81" fillId="67" borderId="43" xfId="13391" applyNumberFormat="1" applyFont="1" applyFill="1" applyBorder="1"/>
    <xf numFmtId="37" fontId="22" fillId="38" borderId="15" xfId="6" applyNumberFormat="1" applyFont="1" applyFill="1" applyBorder="1" applyAlignment="1" applyProtection="1">
      <alignment horizontal="left" vertical="center" wrapText="1"/>
      <protection locked="0"/>
    </xf>
    <xf numFmtId="0" fontId="17" fillId="36" borderId="0" xfId="0" applyFont="1" applyFill="1" applyBorder="1" applyAlignment="1" applyProtection="1">
      <alignment horizontal="right"/>
    </xf>
    <xf numFmtId="0" fontId="17" fillId="36" borderId="0" xfId="0" applyFont="1" applyFill="1" applyBorder="1" applyAlignment="1" applyProtection="1">
      <alignment horizontal="left" vertical="top"/>
    </xf>
    <xf numFmtId="0" fontId="14" fillId="36" borderId="10" xfId="0" applyNumberFormat="1" applyFont="1" applyFill="1" applyBorder="1" applyAlignment="1" applyProtection="1">
      <alignment vertical="center"/>
    </xf>
    <xf numFmtId="3" fontId="15" fillId="36" borderId="11" xfId="0" applyNumberFormat="1" applyFont="1" applyFill="1" applyBorder="1" applyProtection="1"/>
    <xf numFmtId="0" fontId="16" fillId="36" borderId="11" xfId="0" applyFont="1" applyFill="1" applyBorder="1" applyAlignment="1" applyProtection="1">
      <alignment horizontal="center"/>
    </xf>
    <xf numFmtId="0" fontId="14" fillId="36" borderId="11" xfId="0" applyFont="1" applyFill="1" applyBorder="1" applyProtection="1"/>
    <xf numFmtId="0" fontId="14" fillId="36" borderId="12" xfId="0" applyFont="1" applyFill="1" applyBorder="1" applyProtection="1"/>
    <xf numFmtId="0" fontId="14" fillId="36" borderId="13" xfId="0" applyNumberFormat="1" applyFont="1" applyFill="1" applyBorder="1" applyAlignment="1" applyProtection="1">
      <alignment vertical="center"/>
    </xf>
    <xf numFmtId="0" fontId="14" fillId="36" borderId="14" xfId="0" applyFont="1" applyFill="1" applyBorder="1" applyProtection="1"/>
    <xf numFmtId="0" fontId="14" fillId="33" borderId="0" xfId="52305" applyFont="1" applyFill="1" applyBorder="1" applyProtection="1"/>
    <xf numFmtId="0" fontId="88" fillId="33" borderId="0" xfId="52305" applyFont="1" applyFill="1" applyBorder="1" applyProtection="1"/>
    <xf numFmtId="0" fontId="89" fillId="33" borderId="0" xfId="52305" applyFont="1" applyFill="1" applyBorder="1" applyProtection="1"/>
    <xf numFmtId="0" fontId="13" fillId="33" borderId="0" xfId="2" applyFont="1" applyFill="1" applyBorder="1" applyAlignment="1" applyProtection="1"/>
    <xf numFmtId="0" fontId="84" fillId="34" borderId="0" xfId="52305" applyFont="1" applyFill="1" applyProtection="1"/>
    <xf numFmtId="0" fontId="90" fillId="35" borderId="0" xfId="52305" applyFont="1" applyFill="1" applyProtection="1"/>
    <xf numFmtId="0" fontId="14" fillId="35" borderId="0" xfId="52305" applyFont="1" applyFill="1" applyProtection="1"/>
    <xf numFmtId="0" fontId="14" fillId="36" borderId="0" xfId="52306" applyFont="1" applyFill="1" applyProtection="1"/>
    <xf numFmtId="0" fontId="14" fillId="36" borderId="0" xfId="52307" applyFont="1" applyFill="1" applyBorder="1" applyProtection="1"/>
    <xf numFmtId="180" fontId="14" fillId="36" borderId="0" xfId="52308" applyNumberFormat="1" applyFont="1" applyFill="1" applyBorder="1" applyAlignment="1" applyProtection="1">
      <alignment vertical="top"/>
    </xf>
    <xf numFmtId="0" fontId="14" fillId="36" borderId="0" xfId="52306" applyFont="1" applyFill="1" applyBorder="1" applyProtection="1"/>
    <xf numFmtId="0" fontId="84" fillId="34" borderId="0" xfId="52306" applyFont="1" applyFill="1" applyBorder="1" applyProtection="1"/>
    <xf numFmtId="0" fontId="84" fillId="34" borderId="0" xfId="52306" applyFont="1" applyFill="1" applyProtection="1"/>
    <xf numFmtId="0" fontId="90" fillId="35" borderId="0" xfId="52306" applyFont="1" applyFill="1" applyProtection="1"/>
    <xf numFmtId="0" fontId="92" fillId="35" borderId="0" xfId="52306" applyFont="1" applyFill="1" applyProtection="1"/>
    <xf numFmtId="0" fontId="14" fillId="36" borderId="10" xfId="52306" applyFont="1" applyFill="1" applyBorder="1" applyProtection="1"/>
    <xf numFmtId="180" fontId="94" fillId="36" borderId="11" xfId="52308" applyNumberFormat="1" applyFont="1" applyFill="1" applyBorder="1" applyAlignment="1" applyProtection="1">
      <alignment vertical="top"/>
    </xf>
    <xf numFmtId="0" fontId="14" fillId="36" borderId="11" xfId="52306" applyFont="1" applyFill="1" applyBorder="1" applyProtection="1"/>
    <xf numFmtId="0" fontId="14" fillId="36" borderId="12" xfId="52306" applyFont="1" applyFill="1" applyBorder="1" applyProtection="1"/>
    <xf numFmtId="0" fontId="14" fillId="36" borderId="13" xfId="52306" applyFont="1" applyFill="1" applyBorder="1" applyProtection="1"/>
    <xf numFmtId="0" fontId="95" fillId="36" borderId="0" xfId="52307" applyFont="1" applyFill="1" applyBorder="1" applyAlignment="1" applyProtection="1"/>
    <xf numFmtId="0" fontId="14" fillId="36" borderId="14" xfId="52306" applyFont="1" applyFill="1" applyBorder="1" applyProtection="1"/>
    <xf numFmtId="180" fontId="94" fillId="36" borderId="0" xfId="6" applyNumberFormat="1" applyFont="1" applyFill="1" applyBorder="1" applyAlignment="1" applyProtection="1">
      <alignment vertical="top"/>
    </xf>
    <xf numFmtId="0" fontId="92" fillId="36" borderId="13" xfId="52309" applyFont="1" applyFill="1" applyBorder="1" applyProtection="1"/>
    <xf numFmtId="0" fontId="92" fillId="36" borderId="0" xfId="52309" applyFont="1" applyFill="1" applyBorder="1" applyProtection="1"/>
    <xf numFmtId="180" fontId="90" fillId="36" borderId="14" xfId="12311" applyNumberFormat="1" applyFont="1" applyFill="1" applyBorder="1" applyProtection="1"/>
    <xf numFmtId="180" fontId="84" fillId="34" borderId="0" xfId="12311" applyNumberFormat="1" applyFont="1" applyFill="1" applyBorder="1" applyProtection="1"/>
    <xf numFmtId="180" fontId="84" fillId="34" borderId="0" xfId="6" applyNumberFormat="1" applyFont="1" applyFill="1" applyBorder="1" applyProtection="1"/>
    <xf numFmtId="0" fontId="84" fillId="34" borderId="0" xfId="52309" applyFont="1" applyFill="1" applyProtection="1"/>
    <xf numFmtId="180" fontId="84" fillId="34" borderId="0" xfId="52308" applyNumberFormat="1" applyFont="1" applyFill="1" applyBorder="1" applyProtection="1"/>
    <xf numFmtId="0" fontId="17" fillId="36" borderId="13" xfId="52309" applyFont="1" applyFill="1" applyBorder="1" applyAlignment="1" applyProtection="1">
      <alignment horizontal="center" wrapText="1"/>
    </xf>
    <xf numFmtId="0" fontId="25" fillId="36" borderId="0" xfId="52309" applyFont="1" applyFill="1" applyBorder="1" applyProtection="1"/>
    <xf numFmtId="0" fontId="14" fillId="36" borderId="0" xfId="52309" applyFont="1" applyFill="1" applyBorder="1" applyProtection="1"/>
    <xf numFmtId="0" fontId="97" fillId="36" borderId="14" xfId="52309" applyFont="1" applyFill="1" applyBorder="1" applyProtection="1"/>
    <xf numFmtId="0" fontId="90" fillId="35" borderId="0" xfId="52306" applyFont="1" applyFill="1" applyBorder="1" applyProtection="1"/>
    <xf numFmtId="0" fontId="92" fillId="35" borderId="0" xfId="52306" applyFont="1" applyFill="1" applyBorder="1" applyProtection="1"/>
    <xf numFmtId="14" fontId="90" fillId="35" borderId="0" xfId="52307" applyNumberFormat="1" applyFont="1" applyFill="1" applyAlignment="1" applyProtection="1">
      <alignment horizontal="left"/>
    </xf>
    <xf numFmtId="14" fontId="84" fillId="35" borderId="0" xfId="52307" applyNumberFormat="1" applyFont="1" applyFill="1" applyAlignment="1" applyProtection="1">
      <alignment horizontal="left"/>
    </xf>
    <xf numFmtId="0" fontId="84" fillId="34" borderId="0" xfId="52307" applyFont="1" applyFill="1" applyBorder="1" applyProtection="1">
      <protection hidden="1"/>
    </xf>
    <xf numFmtId="0" fontId="84" fillId="34" borderId="0" xfId="52307" applyFont="1" applyFill="1" applyProtection="1">
      <protection hidden="1"/>
    </xf>
    <xf numFmtId="14" fontId="90" fillId="35" borderId="0" xfId="52307" quotePrefix="1" applyNumberFormat="1" applyFont="1" applyFill="1" applyBorder="1" applyAlignment="1" applyProtection="1">
      <alignment horizontal="left"/>
    </xf>
    <xf numFmtId="14" fontId="84" fillId="35" borderId="0" xfId="52307" quotePrefix="1" applyNumberFormat="1" applyFont="1" applyFill="1" applyBorder="1" applyAlignment="1" applyProtection="1">
      <alignment horizontal="left"/>
    </xf>
    <xf numFmtId="0" fontId="90" fillId="35" borderId="0" xfId="52307" applyFont="1" applyFill="1" applyProtection="1">
      <protection hidden="1"/>
    </xf>
    <xf numFmtId="0" fontId="90" fillId="35" borderId="0" xfId="52309" applyFont="1" applyFill="1" applyProtection="1"/>
    <xf numFmtId="0" fontId="90" fillId="35" borderId="0" xfId="52309" applyFont="1" applyFill="1" applyBorder="1" applyProtection="1"/>
    <xf numFmtId="0" fontId="84" fillId="34" borderId="0" xfId="52309" applyFont="1" applyFill="1" applyBorder="1" applyAlignment="1" applyProtection="1">
      <alignment horizontal="right" vertical="top" wrapText="1"/>
    </xf>
    <xf numFmtId="0" fontId="84" fillId="34" borderId="0" xfId="52309" applyFont="1" applyFill="1" applyBorder="1" applyProtection="1"/>
    <xf numFmtId="180" fontId="84" fillId="34" borderId="0" xfId="52309" applyNumberFormat="1" applyFont="1" applyFill="1" applyBorder="1" applyProtection="1"/>
    <xf numFmtId="0" fontId="6" fillId="0" borderId="0" xfId="52307"/>
    <xf numFmtId="0" fontId="6" fillId="0" borderId="0" xfId="52307" quotePrefix="1"/>
    <xf numFmtId="0" fontId="81" fillId="68" borderId="15" xfId="13391" applyFont="1" applyFill="1" applyBorder="1" applyProtection="1">
      <protection locked="0"/>
    </xf>
    <xf numFmtId="181" fontId="81" fillId="68" borderId="15" xfId="13391" applyNumberFormat="1" applyFont="1" applyFill="1" applyBorder="1" applyAlignment="1" applyProtection="1">
      <alignment horizontal="left"/>
      <protection locked="0"/>
    </xf>
    <xf numFmtId="0" fontId="81" fillId="68" borderId="15" xfId="13391" applyFont="1" applyFill="1" applyBorder="1" applyAlignment="1" applyProtection="1">
      <alignment horizontal="center"/>
      <protection locked="0"/>
    </xf>
    <xf numFmtId="0" fontId="101" fillId="67" borderId="0" xfId="13391" applyFont="1" applyFill="1" applyBorder="1"/>
    <xf numFmtId="0" fontId="81" fillId="68" borderId="15" xfId="2" applyFont="1" applyFill="1" applyBorder="1" applyAlignment="1" applyProtection="1">
      <protection locked="0"/>
    </xf>
    <xf numFmtId="0" fontId="8" fillId="38" borderId="15" xfId="13377" applyFont="1" applyFill="1" applyBorder="1" applyAlignment="1" applyProtection="1">
      <alignment horizontal="center" vertical="center" wrapText="1"/>
      <protection locked="0"/>
    </xf>
    <xf numFmtId="0" fontId="8" fillId="33" borderId="10" xfId="52305" applyFont="1" applyFill="1" applyBorder="1" applyProtection="1"/>
    <xf numFmtId="0" fontId="104" fillId="33" borderId="11" xfId="52305" applyFont="1" applyFill="1" applyBorder="1" applyProtection="1"/>
    <xf numFmtId="0" fontId="8" fillId="33" borderId="11" xfId="52305" applyFont="1" applyFill="1" applyBorder="1" applyProtection="1"/>
    <xf numFmtId="0" fontId="105" fillId="33" borderId="11" xfId="52305" applyFont="1" applyFill="1" applyBorder="1" applyProtection="1"/>
    <xf numFmtId="0" fontId="8" fillId="33" borderId="12" xfId="52305" applyFont="1" applyFill="1" applyBorder="1" applyProtection="1"/>
    <xf numFmtId="0" fontId="19" fillId="36" borderId="0" xfId="13377" applyFont="1" applyFill="1" applyBorder="1" applyProtection="1"/>
    <xf numFmtId="0" fontId="35" fillId="67" borderId="45" xfId="13391" applyFill="1" applyBorder="1" applyAlignment="1">
      <alignment vertical="center"/>
    </xf>
    <xf numFmtId="0" fontId="8" fillId="67" borderId="13" xfId="52313" applyFont="1" applyFill="1" applyBorder="1"/>
    <xf numFmtId="0" fontId="100" fillId="67" borderId="0" xfId="52313" applyFont="1" applyFill="1" applyBorder="1"/>
    <xf numFmtId="0" fontId="99" fillId="67" borderId="0" xfId="52313" applyFont="1" applyFill="1" applyBorder="1"/>
    <xf numFmtId="0" fontId="99" fillId="67" borderId="14" xfId="52313" applyFont="1" applyFill="1" applyBorder="1"/>
    <xf numFmtId="0" fontId="99" fillId="67" borderId="0" xfId="52315" applyFont="1" applyFill="1" applyBorder="1"/>
    <xf numFmtId="0" fontId="102" fillId="67" borderId="0" xfId="52315" applyFont="1" applyFill="1" applyBorder="1"/>
    <xf numFmtId="0" fontId="100" fillId="67" borderId="0" xfId="52315" applyFont="1" applyFill="1" applyBorder="1"/>
    <xf numFmtId="0" fontId="8" fillId="67" borderId="0" xfId="52315" applyFont="1" applyFill="1" applyBorder="1"/>
    <xf numFmtId="0" fontId="103" fillId="67" borderId="0" xfId="52315" applyFont="1" applyFill="1" applyBorder="1" applyAlignment="1">
      <alignment horizontal="center" vertical="center"/>
    </xf>
    <xf numFmtId="0" fontId="103" fillId="67" borderId="0" xfId="52315" applyFont="1" applyFill="1" applyBorder="1" applyAlignment="1">
      <alignment horizontal="center" wrapText="1"/>
    </xf>
    <xf numFmtId="0" fontId="103" fillId="67" borderId="0" xfId="52315" applyFont="1" applyFill="1" applyBorder="1"/>
    <xf numFmtId="0" fontId="8" fillId="67" borderId="0" xfId="52315" applyFont="1" applyFill="1" applyBorder="1" applyAlignment="1">
      <alignment horizontal="left" vertical="top" wrapText="1"/>
    </xf>
    <xf numFmtId="0" fontId="102" fillId="67" borderId="0" xfId="52315" applyFont="1" applyFill="1" applyBorder="1" applyAlignment="1">
      <alignment horizontal="center" vertical="center"/>
    </xf>
    <xf numFmtId="0" fontId="8" fillId="67" borderId="0" xfId="52315" applyFont="1" applyFill="1" applyBorder="1" applyAlignment="1">
      <alignment wrapText="1"/>
    </xf>
    <xf numFmtId="0" fontId="103" fillId="67" borderId="0" xfId="52315" applyFont="1" applyFill="1" applyBorder="1" applyAlignment="1">
      <alignment wrapText="1"/>
    </xf>
    <xf numFmtId="0" fontId="8" fillId="67" borderId="13" xfId="52315" applyFont="1" applyFill="1" applyBorder="1"/>
    <xf numFmtId="0" fontId="99" fillId="67" borderId="14" xfId="52315" applyFont="1" applyFill="1" applyBorder="1"/>
    <xf numFmtId="0" fontId="8" fillId="67" borderId="14" xfId="52315" applyFont="1" applyFill="1" applyBorder="1"/>
    <xf numFmtId="0" fontId="17" fillId="36" borderId="18" xfId="0" applyNumberFormat="1" applyFont="1" applyFill="1" applyBorder="1" applyAlignment="1" applyProtection="1">
      <alignment vertical="center"/>
    </xf>
    <xf numFmtId="0" fontId="17" fillId="36" borderId="20" xfId="0" applyNumberFormat="1" applyFont="1" applyFill="1" applyBorder="1" applyAlignment="1" applyProtection="1">
      <alignment horizontal="left" vertical="center"/>
    </xf>
    <xf numFmtId="0" fontId="17" fillId="36" borderId="20" xfId="0" applyNumberFormat="1" applyFont="1" applyFill="1" applyBorder="1" applyAlignment="1" applyProtection="1">
      <alignment horizontal="center" vertical="center"/>
    </xf>
    <xf numFmtId="0" fontId="20" fillId="36" borderId="20" xfId="0" applyNumberFormat="1" applyFont="1" applyFill="1" applyBorder="1" applyAlignment="1" applyProtection="1">
      <alignment vertical="center"/>
    </xf>
    <xf numFmtId="0" fontId="24" fillId="36" borderId="20" xfId="0" applyNumberFormat="1" applyFont="1" applyFill="1" applyBorder="1" applyAlignment="1" applyProtection="1">
      <alignment vertical="center"/>
    </xf>
    <xf numFmtId="0" fontId="20" fillId="36" borderId="20" xfId="0" applyFont="1" applyFill="1" applyBorder="1" applyProtection="1"/>
    <xf numFmtId="0" fontId="23" fillId="36" borderId="20" xfId="5" applyFont="1" applyFill="1" applyBorder="1" applyProtection="1"/>
    <xf numFmtId="0" fontId="24" fillId="36" borderId="19" xfId="0" applyNumberFormat="1" applyFont="1" applyFill="1" applyBorder="1" applyAlignment="1" applyProtection="1">
      <alignment vertical="center"/>
    </xf>
    <xf numFmtId="0" fontId="8" fillId="67" borderId="18" xfId="52315" applyFont="1" applyFill="1" applyBorder="1"/>
    <xf numFmtId="0" fontId="103" fillId="67" borderId="20" xfId="52315" applyFont="1" applyFill="1" applyBorder="1"/>
    <xf numFmtId="0" fontId="103" fillId="67" borderId="19" xfId="52315" applyFont="1" applyFill="1" applyBorder="1"/>
    <xf numFmtId="0" fontId="99" fillId="67" borderId="0" xfId="52315" applyFont="1" applyFill="1" applyBorder="1" applyAlignment="1">
      <alignment vertical="top"/>
    </xf>
    <xf numFmtId="0" fontId="81" fillId="68" borderId="15" xfId="13391" applyFont="1" applyFill="1" applyBorder="1" applyAlignment="1" applyProtection="1">
      <alignment horizontal="left"/>
      <protection locked="0"/>
    </xf>
    <xf numFmtId="0" fontId="8" fillId="68" borderId="15" xfId="52315" applyFont="1" applyFill="1" applyBorder="1" applyProtection="1">
      <protection locked="0"/>
    </xf>
    <xf numFmtId="0" fontId="18" fillId="36" borderId="0" xfId="0" applyFont="1" applyFill="1" applyBorder="1" applyAlignment="1" applyProtection="1">
      <alignment horizontal="center" vertical="top"/>
    </xf>
    <xf numFmtId="0" fontId="107" fillId="36" borderId="0" xfId="0" applyFont="1" applyFill="1" applyBorder="1" applyProtection="1"/>
    <xf numFmtId="3" fontId="22" fillId="38" borderId="15" xfId="4" applyNumberFormat="1" applyFont="1" applyFill="1" applyBorder="1" applyProtection="1">
      <protection locked="0"/>
    </xf>
    <xf numFmtId="0" fontId="95" fillId="36" borderId="0" xfId="0" applyFont="1" applyFill="1" applyBorder="1" applyAlignment="1" applyProtection="1">
      <alignment horizontal="right"/>
    </xf>
    <xf numFmtId="0" fontId="0" fillId="36" borderId="0" xfId="5" applyFont="1" applyFill="1" applyBorder="1" applyProtection="1"/>
    <xf numFmtId="180" fontId="22" fillId="67" borderId="15" xfId="11957" applyNumberFormat="1" applyFont="1" applyFill="1" applyBorder="1" applyProtection="1">
      <protection locked="0"/>
    </xf>
    <xf numFmtId="0" fontId="20" fillId="36" borderId="0" xfId="0" applyNumberFormat="1" applyFont="1" applyFill="1" applyBorder="1" applyAlignment="1" applyProtection="1">
      <alignment vertical="center" wrapText="1"/>
    </xf>
    <xf numFmtId="0" fontId="108" fillId="36" borderId="0" xfId="52309" applyFont="1" applyFill="1" applyBorder="1" applyAlignment="1" applyProtection="1">
      <alignment horizontal="left"/>
    </xf>
    <xf numFmtId="0" fontId="92" fillId="35" borderId="0" xfId="52309" applyFont="1" applyFill="1" applyProtection="1"/>
    <xf numFmtId="0" fontId="98" fillId="35" borderId="0" xfId="52309" applyFont="1" applyFill="1" applyBorder="1" applyProtection="1"/>
    <xf numFmtId="0" fontId="98" fillId="35" borderId="0" xfId="52309" applyFont="1" applyFill="1" applyProtection="1"/>
    <xf numFmtId="0" fontId="98" fillId="35" borderId="0" xfId="0" applyFont="1" applyFill="1" applyBorder="1" applyProtection="1"/>
    <xf numFmtId="0" fontId="25" fillId="35" borderId="0" xfId="52309" applyFont="1" applyFill="1" applyProtection="1"/>
    <xf numFmtId="0" fontId="18" fillId="36" borderId="0" xfId="52309" applyFont="1" applyFill="1" applyBorder="1" applyProtection="1"/>
    <xf numFmtId="0" fontId="109" fillId="36" borderId="0" xfId="52309" applyFont="1" applyFill="1" applyBorder="1" applyAlignment="1" applyProtection="1">
      <alignment horizontal="center"/>
    </xf>
    <xf numFmtId="0" fontId="109" fillId="36" borderId="0" xfId="52309" applyFont="1" applyFill="1" applyBorder="1" applyProtection="1"/>
    <xf numFmtId="0" fontId="14" fillId="68" borderId="15" xfId="52309" applyFont="1" applyFill="1" applyBorder="1" applyProtection="1">
      <protection locked="0"/>
    </xf>
    <xf numFmtId="37" fontId="14" fillId="36" borderId="0" xfId="52309" applyNumberFormat="1" applyFont="1" applyFill="1" applyBorder="1" applyProtection="1"/>
    <xf numFmtId="49" fontId="96" fillId="38" borderId="15" xfId="6" applyNumberFormat="1" applyFont="1" applyFill="1" applyBorder="1" applyAlignment="1" applyProtection="1">
      <alignment horizontal="center" vertical="top"/>
      <protection locked="0"/>
    </xf>
    <xf numFmtId="49" fontId="14" fillId="68" borderId="15" xfId="52309" applyNumberFormat="1" applyFont="1" applyFill="1" applyBorder="1" applyProtection="1">
      <protection locked="0"/>
    </xf>
    <xf numFmtId="49" fontId="14" fillId="36" borderId="0" xfId="52309" applyNumberFormat="1" applyFont="1" applyFill="1" applyBorder="1" applyProtection="1"/>
    <xf numFmtId="0" fontId="14" fillId="36" borderId="0" xfId="52309" applyFont="1" applyFill="1" applyBorder="1" applyAlignment="1" applyProtection="1">
      <alignment horizontal="right" vertical="top" wrapText="1"/>
    </xf>
    <xf numFmtId="0" fontId="14" fillId="68" borderId="15" xfId="52309" applyFont="1" applyFill="1" applyBorder="1" applyAlignment="1" applyProtection="1">
      <alignment horizontal="left" vertical="top" wrapText="1"/>
      <protection locked="0"/>
    </xf>
    <xf numFmtId="0" fontId="92" fillId="36" borderId="18" xfId="52309" applyFont="1" applyFill="1" applyBorder="1" applyProtection="1"/>
    <xf numFmtId="0" fontId="92" fillId="36" borderId="20" xfId="52309" applyFont="1" applyFill="1" applyBorder="1" applyProtection="1"/>
    <xf numFmtId="0" fontId="92" fillId="36" borderId="19" xfId="52309" applyFont="1" applyFill="1" applyBorder="1" applyProtection="1"/>
    <xf numFmtId="0" fontId="14" fillId="68" borderId="55" xfId="52309" applyFont="1" applyFill="1" applyBorder="1" applyProtection="1">
      <protection locked="0"/>
    </xf>
    <xf numFmtId="0" fontId="14" fillId="36" borderId="0" xfId="52309" applyFont="1" applyFill="1" applyBorder="1" applyAlignment="1" applyProtection="1">
      <alignment vertical="top"/>
    </xf>
    <xf numFmtId="0" fontId="2" fillId="67" borderId="49" xfId="13391" applyFont="1" applyFill="1" applyBorder="1" applyAlignment="1" applyProtection="1">
      <alignment vertical="center" wrapText="1"/>
      <protection locked="0"/>
    </xf>
    <xf numFmtId="0" fontId="16" fillId="36" borderId="0" xfId="2" applyFont="1" applyFill="1" applyBorder="1" applyAlignment="1" applyProtection="1">
      <alignment horizontal="center"/>
    </xf>
    <xf numFmtId="0" fontId="84" fillId="35" borderId="0" xfId="0" applyFont="1" applyFill="1" applyProtection="1"/>
    <xf numFmtId="0" fontId="25" fillId="35" borderId="0" xfId="0" applyFont="1" applyFill="1" applyBorder="1" applyProtection="1"/>
    <xf numFmtId="0" fontId="25" fillId="35" borderId="0" xfId="0" applyFont="1" applyFill="1" applyProtection="1"/>
    <xf numFmtId="0" fontId="25" fillId="34" borderId="0" xfId="0" applyFont="1" applyFill="1" applyProtection="1"/>
    <xf numFmtId="0" fontId="84" fillId="35" borderId="0" xfId="0" applyFont="1" applyFill="1" applyBorder="1" applyProtection="1"/>
    <xf numFmtId="0" fontId="84" fillId="34" borderId="0" xfId="0" applyFont="1" applyFill="1" applyProtection="1"/>
    <xf numFmtId="0" fontId="17" fillId="36" borderId="0" xfId="3" applyFont="1" applyFill="1" applyBorder="1" applyAlignment="1" applyProtection="1">
      <alignment horizontal="right"/>
    </xf>
    <xf numFmtId="0" fontId="110" fillId="36" borderId="0" xfId="0" applyFont="1" applyFill="1" applyBorder="1" applyAlignment="1" applyProtection="1">
      <alignment horizontal="center"/>
    </xf>
    <xf numFmtId="0" fontId="14" fillId="68" borderId="15" xfId="52309" applyFont="1" applyFill="1" applyBorder="1" applyAlignment="1" applyProtection="1">
      <alignment vertical="top"/>
      <protection locked="0"/>
    </xf>
    <xf numFmtId="180" fontId="22" fillId="0" borderId="15" xfId="11957" applyNumberFormat="1" applyFont="1" applyFill="1" applyBorder="1" applyProtection="1">
      <protection locked="0"/>
    </xf>
    <xf numFmtId="0" fontId="20" fillId="36" borderId="0" xfId="0" applyNumberFormat="1" applyFont="1" applyFill="1" applyBorder="1" applyAlignment="1" applyProtection="1">
      <alignment horizontal="left" vertical="center"/>
    </xf>
    <xf numFmtId="0" fontId="111" fillId="36" borderId="0" xfId="0" applyFont="1" applyFill="1" applyBorder="1" applyAlignment="1" applyProtection="1">
      <alignment horizontal="left"/>
    </xf>
    <xf numFmtId="0" fontId="11" fillId="33" borderId="11" xfId="0" applyFont="1" applyFill="1" applyBorder="1" applyAlignment="1" applyProtection="1">
      <alignment horizontal="left" wrapText="1"/>
    </xf>
    <xf numFmtId="0" fontId="20" fillId="36" borderId="0" xfId="0" applyNumberFormat="1" applyFont="1" applyFill="1" applyBorder="1" applyAlignment="1" applyProtection="1">
      <alignment horizontal="left" vertical="center" wrapText="1"/>
    </xf>
    <xf numFmtId="0" fontId="84" fillId="34" borderId="0" xfId="52309" applyFont="1" applyFill="1" applyBorder="1" applyAlignment="1" applyProtection="1">
      <alignment horizontal="left" vertical="top" wrapText="1"/>
    </xf>
    <xf numFmtId="0" fontId="0" fillId="67" borderId="15" xfId="52315" applyFont="1" applyFill="1" applyBorder="1" applyAlignment="1">
      <alignment horizontal="center" vertical="center" wrapText="1"/>
    </xf>
    <xf numFmtId="0" fontId="103" fillId="69" borderId="15" xfId="52315" applyFont="1" applyFill="1" applyBorder="1" applyAlignment="1" applyProtection="1">
      <alignment horizontal="left" vertical="top" wrapText="1"/>
      <protection locked="0"/>
    </xf>
    <xf numFmtId="0" fontId="2" fillId="67" borderId="49" xfId="13391" applyFont="1" applyFill="1" applyBorder="1" applyAlignment="1" applyProtection="1">
      <alignment vertical="center"/>
      <protection locked="0"/>
    </xf>
    <xf numFmtId="0" fontId="2" fillId="0" borderId="0" xfId="52307" applyFont="1"/>
    <xf numFmtId="0" fontId="1" fillId="67" borderId="49" xfId="13391" applyFont="1" applyFill="1" applyBorder="1" applyAlignment="1" applyProtection="1">
      <alignment vertical="center" wrapText="1"/>
      <protection locked="0"/>
    </xf>
    <xf numFmtId="0" fontId="1" fillId="67" borderId="49" xfId="13391" applyFont="1" applyFill="1" applyBorder="1" applyAlignment="1" applyProtection="1">
      <alignment vertical="center"/>
      <protection locked="0"/>
    </xf>
    <xf numFmtId="0" fontId="95" fillId="36" borderId="0" xfId="13377" applyFont="1" applyFill="1" applyBorder="1" applyProtection="1"/>
    <xf numFmtId="0" fontId="94" fillId="36" borderId="0" xfId="13377" applyFont="1" applyFill="1" applyBorder="1" applyProtection="1"/>
    <xf numFmtId="0" fontId="102" fillId="67" borderId="0" xfId="52307" applyFont="1" applyFill="1" applyBorder="1"/>
    <xf numFmtId="0" fontId="95" fillId="36" borderId="13" xfId="13377" applyFont="1" applyFill="1" applyBorder="1" applyAlignment="1" applyProtection="1">
      <alignment horizontal="left"/>
    </xf>
    <xf numFmtId="0" fontId="99" fillId="67" borderId="0" xfId="52307" applyFont="1" applyFill="1" applyBorder="1"/>
    <xf numFmtId="0" fontId="0" fillId="67" borderId="0" xfId="52307" applyFont="1" applyFill="1" applyBorder="1"/>
    <xf numFmtId="2" fontId="8" fillId="38" borderId="15" xfId="13377" applyNumberFormat="1" applyFont="1" applyFill="1" applyBorder="1" applyAlignment="1" applyProtection="1">
      <alignment horizontal="center" vertical="center" wrapText="1"/>
      <protection locked="0"/>
    </xf>
    <xf numFmtId="0" fontId="112" fillId="67" borderId="0" xfId="52307" applyFont="1" applyFill="1" applyBorder="1"/>
    <xf numFmtId="3" fontId="94" fillId="36" borderId="0" xfId="13377" applyNumberFormat="1" applyFont="1" applyFill="1" applyBorder="1" applyProtection="1"/>
    <xf numFmtId="1" fontId="8" fillId="38" borderId="15" xfId="13377" applyNumberFormat="1" applyFont="1" applyFill="1" applyBorder="1" applyAlignment="1" applyProtection="1">
      <alignment horizontal="center" vertical="center" wrapText="1"/>
      <protection locked="0"/>
    </xf>
    <xf numFmtId="0" fontId="103" fillId="67" borderId="0" xfId="52307" applyFont="1" applyFill="1" applyBorder="1"/>
    <xf numFmtId="0" fontId="8" fillId="67" borderId="0" xfId="52307" applyFont="1" applyFill="1" applyBorder="1"/>
    <xf numFmtId="0" fontId="99" fillId="0" borderId="15" xfId="52307" applyFont="1" applyFill="1" applyBorder="1" applyAlignment="1">
      <alignment horizontal="center"/>
    </xf>
    <xf numFmtId="0" fontId="103" fillId="67" borderId="0" xfId="52307" applyFont="1" applyFill="1" applyBorder="1" applyAlignment="1">
      <alignment horizontal="right"/>
    </xf>
    <xf numFmtId="182" fontId="8" fillId="70" borderId="15" xfId="52307" applyNumberFormat="1" applyFont="1" applyFill="1" applyBorder="1" applyProtection="1">
      <protection locked="0"/>
    </xf>
    <xf numFmtId="0" fontId="102" fillId="67" borderId="0" xfId="52307" applyFont="1" applyFill="1" applyBorder="1" applyAlignment="1">
      <alignment horizontal="right"/>
    </xf>
    <xf numFmtId="180" fontId="8" fillId="71" borderId="56" xfId="52310" applyNumberFormat="1" applyFont="1" applyFill="1" applyBorder="1" applyProtection="1">
      <protection locked="0"/>
    </xf>
    <xf numFmtId="0" fontId="14" fillId="36" borderId="0" xfId="52309" applyFont="1" applyFill="1" applyBorder="1" applyAlignment="1" applyProtection="1">
      <alignment vertical="center"/>
    </xf>
    <xf numFmtId="0" fontId="11" fillId="33" borderId="0" xfId="0" applyFont="1" applyFill="1" applyBorder="1" applyAlignment="1" applyProtection="1">
      <alignment horizontal="left" wrapText="1"/>
    </xf>
    <xf numFmtId="168" fontId="17" fillId="68" borderId="20" xfId="0" applyNumberFormat="1" applyFont="1" applyFill="1" applyBorder="1" applyAlignment="1" applyProtection="1">
      <alignment horizontal="left" wrapText="1"/>
      <protection locked="0"/>
    </xf>
    <xf numFmtId="0" fontId="17" fillId="36" borderId="0" xfId="0" applyFont="1" applyFill="1" applyBorder="1" applyAlignment="1" applyProtection="1">
      <alignment horizontal="left" wrapText="1"/>
    </xf>
    <xf numFmtId="0" fontId="14" fillId="68" borderId="16" xfId="0" applyFont="1" applyFill="1" applyBorder="1" applyAlignment="1" applyProtection="1">
      <alignment horizontal="left" wrapText="1"/>
      <protection locked="0"/>
    </xf>
    <xf numFmtId="0" fontId="14" fillId="68" borderId="17" xfId="0" applyFont="1" applyFill="1" applyBorder="1" applyAlignment="1" applyProtection="1">
      <alignment horizontal="left" wrapText="1"/>
      <protection locked="0"/>
    </xf>
    <xf numFmtId="0" fontId="14" fillId="68" borderId="54" xfId="0" applyFont="1" applyFill="1" applyBorder="1" applyAlignment="1" applyProtection="1">
      <alignment horizontal="left" wrapText="1"/>
      <protection locked="0"/>
    </xf>
    <xf numFmtId="0" fontId="17" fillId="68" borderId="20" xfId="0" applyFont="1" applyFill="1" applyBorder="1" applyAlignment="1" applyProtection="1">
      <alignment horizontal="left" wrapText="1"/>
      <protection locked="0"/>
    </xf>
    <xf numFmtId="0" fontId="11" fillId="33" borderId="11" xfId="0" applyFont="1" applyFill="1" applyBorder="1" applyAlignment="1" applyProtection="1">
      <alignment horizontal="left" wrapText="1"/>
    </xf>
    <xf numFmtId="37" fontId="22" fillId="38" borderId="16" xfId="6" applyNumberFormat="1" applyFont="1" applyFill="1" applyBorder="1" applyAlignment="1" applyProtection="1">
      <alignment horizontal="left" vertical="center" wrapText="1"/>
      <protection locked="0"/>
    </xf>
    <xf numFmtId="37" fontId="22" fillId="38" borderId="17" xfId="6" applyNumberFormat="1" applyFont="1" applyFill="1" applyBorder="1" applyAlignment="1" applyProtection="1">
      <alignment horizontal="left" vertical="center" wrapText="1"/>
      <protection locked="0"/>
    </xf>
    <xf numFmtId="37" fontId="22" fillId="38" borderId="54" xfId="6" applyNumberFormat="1" applyFont="1" applyFill="1" applyBorder="1" applyAlignment="1" applyProtection="1">
      <alignment horizontal="left" vertical="center" wrapText="1"/>
      <protection locked="0"/>
    </xf>
    <xf numFmtId="37" fontId="22" fillId="38" borderId="10" xfId="6" applyNumberFormat="1" applyFont="1" applyFill="1" applyBorder="1" applyAlignment="1" applyProtection="1">
      <alignment horizontal="center" vertical="center" wrapText="1"/>
      <protection locked="0"/>
    </xf>
    <xf numFmtId="37" fontId="22" fillId="38" borderId="11" xfId="6" applyNumberFormat="1" applyFont="1" applyFill="1" applyBorder="1" applyAlignment="1" applyProtection="1">
      <alignment horizontal="center" vertical="center" wrapText="1"/>
      <protection locked="0"/>
    </xf>
    <xf numFmtId="37" fontId="22" fillId="38" borderId="12" xfId="6" applyNumberFormat="1" applyFont="1" applyFill="1" applyBorder="1" applyAlignment="1" applyProtection="1">
      <alignment horizontal="center" vertical="center" wrapText="1"/>
      <protection locked="0"/>
    </xf>
    <xf numFmtId="37" fontId="22" fillId="38" borderId="18" xfId="6" applyNumberFormat="1" applyFont="1" applyFill="1" applyBorder="1" applyAlignment="1" applyProtection="1">
      <alignment horizontal="center" vertical="center" wrapText="1"/>
      <protection locked="0"/>
    </xf>
    <xf numFmtId="37" fontId="22" fillId="38" borderId="20" xfId="6" applyNumberFormat="1" applyFont="1" applyFill="1" applyBorder="1" applyAlignment="1" applyProtection="1">
      <alignment horizontal="center" vertical="center" wrapText="1"/>
      <protection locked="0"/>
    </xf>
    <xf numFmtId="37" fontId="22" fillId="38" borderId="19" xfId="6" applyNumberFormat="1" applyFont="1" applyFill="1" applyBorder="1" applyAlignment="1" applyProtection="1">
      <alignment horizontal="center" vertical="center" wrapText="1"/>
      <protection locked="0"/>
    </xf>
    <xf numFmtId="0" fontId="20" fillId="36" borderId="0" xfId="0" applyNumberFormat="1" applyFont="1" applyFill="1" applyBorder="1" applyAlignment="1" applyProtection="1">
      <alignment horizontal="left" vertical="center" wrapText="1"/>
    </xf>
    <xf numFmtId="0" fontId="107" fillId="36" borderId="16" xfId="0" applyFont="1" applyFill="1" applyBorder="1" applyAlignment="1" applyProtection="1">
      <alignment horizontal="center"/>
    </xf>
    <xf numFmtId="0" fontId="107" fillId="36" borderId="54" xfId="0" applyFont="1" applyFill="1" applyBorder="1" applyAlignment="1" applyProtection="1">
      <alignment horizontal="center"/>
    </xf>
    <xf numFmtId="37" fontId="22" fillId="38" borderId="16" xfId="6" applyNumberFormat="1" applyFont="1" applyFill="1" applyBorder="1" applyAlignment="1" applyProtection="1">
      <alignment horizontal="center" vertical="center" wrapText="1"/>
      <protection locked="0"/>
    </xf>
    <xf numFmtId="37" fontId="22" fillId="38" borderId="54" xfId="6" applyNumberFormat="1" applyFont="1" applyFill="1" applyBorder="1" applyAlignment="1" applyProtection="1">
      <alignment horizontal="center" vertical="center" wrapText="1"/>
      <protection locked="0"/>
    </xf>
    <xf numFmtId="169" fontId="22" fillId="38" borderId="16" xfId="6" applyNumberFormat="1" applyFont="1" applyFill="1" applyBorder="1" applyAlignment="1" applyProtection="1">
      <alignment horizontal="center" vertical="center" wrapText="1"/>
      <protection locked="0"/>
    </xf>
    <xf numFmtId="169" fontId="22" fillId="38" borderId="54" xfId="6" applyNumberFormat="1" applyFont="1" applyFill="1" applyBorder="1" applyAlignment="1" applyProtection="1">
      <alignment horizontal="center" vertical="center" wrapText="1"/>
      <protection locked="0"/>
    </xf>
    <xf numFmtId="0" fontId="14" fillId="36" borderId="0" xfId="52309" applyFont="1" applyFill="1" applyBorder="1" applyAlignment="1" applyProtection="1">
      <alignment horizontal="left" vertical="top" wrapText="1"/>
    </xf>
    <xf numFmtId="0" fontId="14" fillId="36" borderId="14" xfId="52309" applyFont="1" applyFill="1" applyBorder="1" applyAlignment="1" applyProtection="1">
      <alignment horizontal="left" vertical="top" wrapText="1"/>
    </xf>
    <xf numFmtId="0" fontId="14" fillId="36" borderId="0" xfId="52309" applyFont="1" applyFill="1" applyBorder="1" applyAlignment="1" applyProtection="1">
      <alignment horizontal="left" wrapText="1"/>
    </xf>
    <xf numFmtId="0" fontId="14" fillId="36" borderId="14" xfId="52309" applyFont="1" applyFill="1" applyBorder="1" applyAlignment="1" applyProtection="1">
      <alignment horizontal="left" wrapText="1"/>
    </xf>
    <xf numFmtId="0" fontId="14" fillId="68" borderId="15" xfId="52309" applyFont="1" applyFill="1" applyBorder="1" applyAlignment="1" applyProtection="1">
      <alignment horizontal="left"/>
      <protection locked="0"/>
    </xf>
    <xf numFmtId="0" fontId="14" fillId="0" borderId="16" xfId="52309" applyFont="1" applyFill="1" applyBorder="1" applyAlignment="1" applyProtection="1">
      <alignment horizontal="left"/>
      <protection locked="0"/>
    </xf>
    <xf numFmtId="0" fontId="14" fillId="0" borderId="54" xfId="52309" applyFont="1" applyFill="1" applyBorder="1" applyAlignment="1" applyProtection="1">
      <alignment horizontal="left"/>
      <protection locked="0"/>
    </xf>
    <xf numFmtId="0" fontId="84" fillId="34" borderId="0" xfId="52309" applyFont="1" applyFill="1" applyBorder="1" applyAlignment="1" applyProtection="1">
      <alignment horizontal="left" vertical="top" wrapText="1"/>
    </xf>
    <xf numFmtId="0" fontId="90" fillId="35" borderId="0" xfId="52309" applyFont="1" applyFill="1" applyBorder="1" applyAlignment="1" applyProtection="1">
      <alignment horizontal="center"/>
    </xf>
    <xf numFmtId="168" fontId="91" fillId="36" borderId="0" xfId="52307" applyNumberFormat="1" applyFont="1" applyFill="1" applyBorder="1" applyAlignment="1" applyProtection="1">
      <alignment horizontal="left"/>
    </xf>
    <xf numFmtId="3" fontId="93" fillId="36" borderId="11" xfId="52307" applyNumberFormat="1" applyFont="1" applyFill="1" applyBorder="1" applyAlignment="1" applyProtection="1">
      <alignment horizontal="left"/>
    </xf>
    <xf numFmtId="0" fontId="84" fillId="34" borderId="0" xfId="52309" applyFont="1" applyFill="1" applyBorder="1" applyAlignment="1" applyProtection="1">
      <alignment horizontal="center" vertical="top" wrapText="1"/>
    </xf>
    <xf numFmtId="0" fontId="99" fillId="67" borderId="0" xfId="52315" applyFont="1" applyFill="1" applyBorder="1" applyAlignment="1">
      <alignment horizontal="left" vertical="top" wrapText="1"/>
    </xf>
    <xf numFmtId="0" fontId="99" fillId="0" borderId="0" xfId="0" applyFont="1" applyBorder="1" applyAlignment="1">
      <alignment wrapText="1"/>
    </xf>
    <xf numFmtId="0" fontId="103" fillId="69" borderId="10" xfId="52315" applyFont="1" applyFill="1" applyBorder="1" applyAlignment="1" applyProtection="1">
      <alignment horizontal="left" vertical="top" wrapText="1"/>
      <protection locked="0"/>
    </xf>
    <xf numFmtId="0" fontId="103" fillId="69" borderId="11" xfId="52315" applyFont="1" applyFill="1" applyBorder="1" applyAlignment="1" applyProtection="1">
      <alignment horizontal="left" vertical="top" wrapText="1"/>
      <protection locked="0"/>
    </xf>
    <xf numFmtId="0" fontId="103" fillId="69" borderId="12" xfId="52315" applyFont="1" applyFill="1" applyBorder="1" applyAlignment="1" applyProtection="1">
      <alignment horizontal="left" vertical="top" wrapText="1"/>
      <protection locked="0"/>
    </xf>
    <xf numFmtId="0" fontId="103" fillId="69" borderId="13" xfId="52315" applyFont="1" applyFill="1" applyBorder="1" applyAlignment="1" applyProtection="1">
      <alignment horizontal="left" vertical="top" wrapText="1"/>
      <protection locked="0"/>
    </xf>
    <xf numFmtId="0" fontId="103" fillId="69" borderId="0" xfId="52315" applyFont="1" applyFill="1" applyBorder="1" applyAlignment="1" applyProtection="1">
      <alignment horizontal="left" vertical="top" wrapText="1"/>
      <protection locked="0"/>
    </xf>
    <xf numFmtId="0" fontId="103" fillId="69" borderId="14" xfId="52315" applyFont="1" applyFill="1" applyBorder="1" applyAlignment="1" applyProtection="1">
      <alignment horizontal="left" vertical="top" wrapText="1"/>
      <protection locked="0"/>
    </xf>
    <xf numFmtId="0" fontId="103" fillId="69" borderId="18" xfId="52315" applyFont="1" applyFill="1" applyBorder="1" applyAlignment="1" applyProtection="1">
      <alignment horizontal="left" vertical="top" wrapText="1"/>
      <protection locked="0"/>
    </xf>
    <xf numFmtId="0" fontId="103" fillId="69" borderId="20" xfId="52315" applyFont="1" applyFill="1" applyBorder="1" applyAlignment="1" applyProtection="1">
      <alignment horizontal="left" vertical="top" wrapText="1"/>
      <protection locked="0"/>
    </xf>
    <xf numFmtId="0" fontId="103" fillId="69" borderId="19" xfId="52315" applyFont="1" applyFill="1" applyBorder="1" applyAlignment="1" applyProtection="1">
      <alignment horizontal="left" vertical="top" wrapText="1"/>
      <protection locked="0"/>
    </xf>
    <xf numFmtId="0" fontId="0" fillId="67" borderId="16" xfId="52315" applyFont="1" applyFill="1" applyBorder="1" applyAlignment="1">
      <alignment horizontal="center" vertical="center" wrapText="1"/>
    </xf>
    <xf numFmtId="0" fontId="0" fillId="67" borderId="17" xfId="52315" applyFont="1" applyFill="1" applyBorder="1" applyAlignment="1">
      <alignment horizontal="center" vertical="center" wrapText="1"/>
    </xf>
    <xf numFmtId="0" fontId="0" fillId="67" borderId="54" xfId="52315" applyFont="1" applyFill="1" applyBorder="1" applyAlignment="1">
      <alignment horizontal="center" vertical="center" wrapText="1"/>
    </xf>
    <xf numFmtId="0" fontId="103" fillId="69" borderId="16" xfId="52315" applyFont="1" applyFill="1" applyBorder="1" applyAlignment="1" applyProtection="1">
      <alignment horizontal="left" vertical="top" wrapText="1"/>
      <protection locked="0"/>
    </xf>
    <xf numFmtId="0" fontId="103" fillId="69" borderId="17" xfId="52315" applyFont="1" applyFill="1" applyBorder="1" applyAlignment="1" applyProtection="1">
      <alignment horizontal="left" vertical="top" wrapText="1"/>
      <protection locked="0"/>
    </xf>
    <xf numFmtId="0" fontId="103" fillId="69" borderId="54" xfId="52315" applyFont="1" applyFill="1" applyBorder="1" applyAlignment="1" applyProtection="1">
      <alignment horizontal="left" vertical="top" wrapText="1"/>
      <protection locked="0"/>
    </xf>
    <xf numFmtId="3" fontId="8" fillId="69" borderId="16" xfId="52307" applyNumberFormat="1" applyFont="1" applyFill="1" applyBorder="1" applyAlignment="1" applyProtection="1">
      <alignment horizontal="left" wrapText="1"/>
      <protection locked="0"/>
    </xf>
    <xf numFmtId="0" fontId="8" fillId="69" borderId="54" xfId="52307" applyFont="1" applyFill="1" applyBorder="1" applyAlignment="1" applyProtection="1">
      <alignment horizontal="left" wrapText="1"/>
      <protection locked="0"/>
    </xf>
    <xf numFmtId="3" fontId="8" fillId="69" borderId="10" xfId="52307" applyNumberFormat="1" applyFont="1" applyFill="1" applyBorder="1" applyAlignment="1" applyProtection="1">
      <alignment horizontal="left" vertical="top" wrapText="1"/>
      <protection locked="0"/>
    </xf>
    <xf numFmtId="3" fontId="8" fillId="69" borderId="11" xfId="52307" applyNumberFormat="1" applyFont="1" applyFill="1" applyBorder="1" applyAlignment="1" applyProtection="1">
      <alignment horizontal="left" vertical="top" wrapText="1"/>
      <protection locked="0"/>
    </xf>
    <xf numFmtId="3" fontId="8" fillId="69" borderId="12" xfId="52307" applyNumberFormat="1" applyFont="1" applyFill="1" applyBorder="1" applyAlignment="1" applyProtection="1">
      <alignment horizontal="left" vertical="top" wrapText="1"/>
      <protection locked="0"/>
    </xf>
    <xf numFmtId="3" fontId="8" fillId="69" borderId="13" xfId="52307" applyNumberFormat="1" applyFont="1" applyFill="1" applyBorder="1" applyAlignment="1" applyProtection="1">
      <alignment horizontal="left" vertical="top" wrapText="1"/>
      <protection locked="0"/>
    </xf>
    <xf numFmtId="3" fontId="8" fillId="69" borderId="0" xfId="52307" applyNumberFormat="1" applyFont="1" applyFill="1" applyBorder="1" applyAlignment="1" applyProtection="1">
      <alignment horizontal="left" vertical="top" wrapText="1"/>
      <protection locked="0"/>
    </xf>
    <xf numFmtId="3" fontId="8" fillId="69" borderId="14" xfId="52307" applyNumberFormat="1" applyFont="1" applyFill="1" applyBorder="1" applyAlignment="1" applyProtection="1">
      <alignment horizontal="left" vertical="top" wrapText="1"/>
      <protection locked="0"/>
    </xf>
    <xf numFmtId="3" fontId="8" fillId="69" borderId="18" xfId="52307" applyNumberFormat="1" applyFont="1" applyFill="1" applyBorder="1" applyAlignment="1" applyProtection="1">
      <alignment horizontal="left" vertical="top" wrapText="1"/>
      <protection locked="0"/>
    </xf>
    <xf numFmtId="3" fontId="8" fillId="69" borderId="20" xfId="52307" applyNumberFormat="1" applyFont="1" applyFill="1" applyBorder="1" applyAlignment="1" applyProtection="1">
      <alignment horizontal="left" vertical="top" wrapText="1"/>
      <protection locked="0"/>
    </xf>
    <xf numFmtId="3" fontId="8" fillId="69" borderId="19" xfId="52307" applyNumberFormat="1" applyFont="1" applyFill="1" applyBorder="1" applyAlignment="1" applyProtection="1">
      <alignment horizontal="left" vertical="top" wrapText="1"/>
      <protection locked="0"/>
    </xf>
  </cellXfs>
  <cellStyles count="52317">
    <cellStyle name="%" xfId="7"/>
    <cellStyle name="% 2" xfId="8"/>
    <cellStyle name="%_Class 4  TO DO" xfId="9"/>
    <cellStyle name="%_Class 4  TO DO 2" xfId="10"/>
    <cellStyle name="01. A. S2000 Premium[5F08FF3A4B762C5B12166EBA6EB7B9B1]0c1" xfId="11"/>
    <cellStyle name="01. A. S2000 Premium[5F08FF3A4B762C5B12166EBA6EB7B9B1]0c1 2" xfId="12"/>
    <cellStyle name="01. A. S2000 Premium[5F08FF3A4B762C5B12166EBA6EB7B9B1]0c11" xfId="13"/>
    <cellStyle name="01. A. S2000 Premium[5F08FF3A4B762C5B12166EBA6EB7B9B1]0c13" xfId="14"/>
    <cellStyle name="01. A. S2000 Premium[5F08FF3A4B762C5B12166EBA6EB7B9B1]0c14" xfId="15"/>
    <cellStyle name="01. A. S2000 Premium[5F08FF3A4B762C5B12166EBA6EB7B9B1]0c16" xfId="16"/>
    <cellStyle name="01. A. S2000 Premium[5F08FF3A4B762C5B12166EBA6EB7B9B1]0c18" xfId="17"/>
    <cellStyle name="01. A. S2000 Premium[5F08FF3A4B762C5B12166EBA6EB7B9B1]0c2" xfId="18"/>
    <cellStyle name="01. A. S2000 Premium[5F08FF3A4B762C5B12166EBA6EB7B9B1]0c3" xfId="19"/>
    <cellStyle name="01. A. S2000 Premium[5F08FF3A4B762C5B12166EBA6EB7B9B1]0c6" xfId="20"/>
    <cellStyle name="01. A. S2000 Premium[5F08FF3A4B762C5B12166EBA6EB7B9B1]0c7" xfId="21"/>
    <cellStyle name="01. A. S2000 Premium[5F08FF3A4B762C5B12166EBA6EB7B9B1]1c1" xfId="22"/>
    <cellStyle name="01. A. S2000 Premium[5F08FF3A4B762C5B12166EBA6EB7B9B1]1c1 2" xfId="23"/>
    <cellStyle name="01. A. S2000 Premium[5F08FF3A4B762C5B12166EBA6EB7B9B1]1c11" xfId="24"/>
    <cellStyle name="01. A. S2000 Premium[5F08FF3A4B762C5B12166EBA6EB7B9B1]1c13" xfId="25"/>
    <cellStyle name="01. A. S2000 Premium[5F08FF3A4B762C5B12166EBA6EB7B9B1]1c14" xfId="26"/>
    <cellStyle name="01. A. S2000 Premium[5F08FF3A4B762C5B12166EBA6EB7B9B1]1c15" xfId="27"/>
    <cellStyle name="01. A. S2000 Premium[5F08FF3A4B762C5B12166EBA6EB7B9B1]1c16" xfId="28"/>
    <cellStyle name="01. A. S2000 Premium[5F08FF3A4B762C5B12166EBA6EB7B9B1]1c18" xfId="29"/>
    <cellStyle name="01. A. S2000 Premium[5F08FF3A4B762C5B12166EBA6EB7B9B1]1c19" xfId="30"/>
    <cellStyle name="01. A. S2000 Premium[5F08FF3A4B762C5B12166EBA6EB7B9B1]1c2" xfId="31"/>
    <cellStyle name="01. A. S2000 Premium[5F08FF3A4B762C5B12166EBA6EB7B9B1]1c20" xfId="32"/>
    <cellStyle name="01. A. S2000 Premium[5F08FF3A4B762C5B12166EBA6EB7B9B1]1c21" xfId="33"/>
    <cellStyle name="01. A. S2000 Premium[5F08FF3A4B762C5B12166EBA6EB7B9B1]1c3" xfId="34"/>
    <cellStyle name="01. A. S2000 Premium[5F08FF3A4B762C5B12166EBA6EB7B9B1]1c6" xfId="35"/>
    <cellStyle name="01. A. S2000 Premium[5F08FF3A4B762C5B12166EBA6EB7B9B1]1c7" xfId="36"/>
    <cellStyle name="01. A. S2000 Premium[65B833C6457E5274F31119886937EC01]0c1" xfId="37"/>
    <cellStyle name="01. A. S2000 Premium[65B833C6457E5274F31119886937EC01]0c1 2" xfId="38"/>
    <cellStyle name="01. A. S2000 Premium[65B833C6457E5274F31119886937EC01]0c11" xfId="39"/>
    <cellStyle name="01. A. S2000 Premium[65B833C6457E5274F31119886937EC01]0c13" xfId="40"/>
    <cellStyle name="01. A. S2000 Premium[65B833C6457E5274F31119886937EC01]0c15" xfId="41"/>
    <cellStyle name="01. A. S2000 Premium[65B833C6457E5274F31119886937EC01]0c17" xfId="42"/>
    <cellStyle name="01. A. S2000 Premium[65B833C6457E5274F31119886937EC01]0c2" xfId="43"/>
    <cellStyle name="01. A. S2000 Premium[65B833C6457E5274F31119886937EC01]0c3" xfId="44"/>
    <cellStyle name="01. A. S2000 Premium[65B833C6457E5274F31119886937EC01]0c6" xfId="45"/>
    <cellStyle name="01. A. S2000 Premium[65B833C6457E5274F31119886937EC01]0c7" xfId="46"/>
    <cellStyle name="01. A. S2000 Premium[65B833C6457E5274F31119886937EC01]1c1" xfId="47"/>
    <cellStyle name="01. A. S2000 Premium[65B833C6457E5274F31119886937EC01]1c1 2" xfId="48"/>
    <cellStyle name="01. A. S2000 Premium[65B833C6457E5274F31119886937EC01]1c11" xfId="49"/>
    <cellStyle name="01. A. S2000 Premium[65B833C6457E5274F31119886937EC01]1c13" xfId="50"/>
    <cellStyle name="01. A. S2000 Premium[65B833C6457E5274F31119886937EC01]1c15" xfId="51"/>
    <cellStyle name="01. A. S2000 Premium[65B833C6457E5274F31119886937EC01]1c17" xfId="52"/>
    <cellStyle name="01. A. S2000 Premium[65B833C6457E5274F31119886937EC01]1c2" xfId="53"/>
    <cellStyle name="01. A. S2000 Premium[65B833C6457E5274F31119886937EC01]1c3" xfId="54"/>
    <cellStyle name="01. A. S2000 Premium[65B833C6457E5274F31119886937EC01]1c6" xfId="55"/>
    <cellStyle name="01. A. S2000 Premium[65B833C6457E5274F31119886937EC01]1c7" xfId="56"/>
    <cellStyle name="01. A0036 Trial Balance[FE2E7B4441DBC2463DCA0AB759BE84C9](USD Value)0c1" xfId="57"/>
    <cellStyle name="01. A0036 Trial Balance[FE2E7B4441DBC2463DCA0AB759BE84C9](USD Value)0c1 2" xfId="58"/>
    <cellStyle name="01. A0036 Trial Balance[FE2E7B4441DBC2463DCA0AB759BE84C9](USD Value)0c11" xfId="59"/>
    <cellStyle name="01. A0036 Trial Balance[FE2E7B4441DBC2463DCA0AB759BE84C9](USD Value)0c11 2" xfId="60"/>
    <cellStyle name="01. A0036 Trial Balance[FE2E7B4441DBC2463DCA0AB759BE84C9](USD Value)0c13" xfId="61"/>
    <cellStyle name="01. A0036 Trial Balance[FE2E7B4441DBC2463DCA0AB759BE84C9](USD Value)0c2" xfId="62"/>
    <cellStyle name="01. A0036 Trial Balance[FE2E7B4441DBC2463DCA0AB759BE84C9](USD Value)0c3" xfId="63"/>
    <cellStyle name="01. A0036 Trial Balance[FE2E7B4441DBC2463DCA0AB759BE84C9](USD Value)0c6" xfId="64"/>
    <cellStyle name="01. A0036 Trial Balance[FE2E7B4441DBC2463DCA0AB759BE84C9](USD Value)0c7" xfId="65"/>
    <cellStyle name="01. A0036 Trial Balance[FE2E7B4441DBC2463DCA0AB759BE84C9](USD Value)0c8" xfId="66"/>
    <cellStyle name="01. Trial Balance Total[3372568543E10A91C010BDBF18CFC690]0c1" xfId="67"/>
    <cellStyle name="01. Trial Balance Total[3372568543E10A91C010BDBF18CFC690]0c1 2" xfId="68"/>
    <cellStyle name="01. Trial Balance Total[3372568543E10A91C010BDBF18CFC690]0c12" xfId="69"/>
    <cellStyle name="01. Trial Balance Total[3372568543E10A91C010BDBF18CFC690]0c14" xfId="70"/>
    <cellStyle name="01. Trial Balance Total[3372568543E10A91C010BDBF18CFC690]0c2" xfId="71"/>
    <cellStyle name="01. Trial Balance Total[3372568543E10A91C010BDBF18CFC690]0c3" xfId="72"/>
    <cellStyle name="01. Trial Balance Total[3372568543E10A91C010BDBF18CFC690]0c6" xfId="73"/>
    <cellStyle name="01. Trial Balance Total[3372568543E10A91C010BDBF18CFC690]0c7" xfId="74"/>
    <cellStyle name="01. Trial Balance Total[3372568543E10A91C010BDBF18CFC690]0c8" xfId="75"/>
    <cellStyle name="01. Underwritng at Class Level (Detailed)[444CC1234C345673157A7B9624F070D3](Total, 8070, CB0015:Accident &amp; Health)0c1" xfId="76"/>
    <cellStyle name="01. Underwritng at Class Level (Detailed)[444CC1234C345673157A7B9624F070D3](Total, 8070, CB0015:Accident &amp; Health)0c1 2" xfId="77"/>
    <cellStyle name="01. Underwritng at Class Level (Detailed)[444CC1234C345673157A7B9624F070D3](Total, 8070, CB0015:Accident &amp; Health)0c11" xfId="78"/>
    <cellStyle name="01. Underwritng at Class Level (Detailed)[444CC1234C345673157A7B9624F070D3](Total, 8070, CB0015:Accident &amp; Health)0c13" xfId="79"/>
    <cellStyle name="01. Underwritng at Class Level (Detailed)[444CC1234C345673157A7B9624F070D3](Total, 8070, CB0015:Accident &amp; Health)0c15" xfId="80"/>
    <cellStyle name="01. Underwritng at Class Level (Detailed)[444CC1234C345673157A7B9624F070D3](Total, 8070, CB0015:Accident &amp; Health)0c17" xfId="81"/>
    <cellStyle name="01. Underwritng at Class Level (Detailed)[444CC1234C345673157A7B9624F070D3](Total, 8070, CB0015:Accident &amp; Health)0c18" xfId="82"/>
    <cellStyle name="01. Underwritng at Class Level (Detailed)[444CC1234C345673157A7B9624F070D3](Total, 8070, CB0015:Accident &amp; Health)0c19" xfId="83"/>
    <cellStyle name="01. Underwritng at Class Level (Detailed)[444CC1234C345673157A7B9624F070D3](Total, 8070, CB0015:Accident &amp; Health)0c2" xfId="84"/>
    <cellStyle name="01. Underwritng at Class Level (Detailed)[444CC1234C345673157A7B9624F070D3](Total, 8070, CB0015:Accident &amp; Health)0c20" xfId="85"/>
    <cellStyle name="01. Underwritng at Class Level (Detailed)[444CC1234C345673157A7B9624F070D3](Total, 8070, CB0015:Accident &amp; Health)0c21" xfId="86"/>
    <cellStyle name="01. Underwritng at Class Level (Detailed)[444CC1234C345673157A7B9624F070D3](Total, 8070, CB0015:Accident &amp; Health)0c22" xfId="87"/>
    <cellStyle name="01. Underwritng at Class Level (Detailed)[444CC1234C345673157A7B9624F070D3](Total, 8070, CB0015:Accident &amp; Health)0c23" xfId="88"/>
    <cellStyle name="01. Underwritng at Class Level (Detailed)[444CC1234C345673157A7B9624F070D3](Total, 8070, CB0015:Accident &amp; Health)0c3" xfId="89"/>
    <cellStyle name="01. Underwritng at Class Level (Detailed)[444CC1234C345673157A7B9624F070D3](Total, 8070, CB0015:Accident &amp; Health)0c6" xfId="90"/>
    <cellStyle name="01. Underwritng at Class Level (Detailed)[444CC1234C345673157A7B9624F070D3](Total, 8070, CB0015:Accident &amp; Health)0c7" xfId="91"/>
    <cellStyle name="01. Underwritng at Class Level (Detailed)[444CC1234C345673157A7B9624F070D3](Total, 8070, CB0026:Aviation XL)0c1" xfId="92"/>
    <cellStyle name="01. Underwritng at Class Level (Detailed)[444CC1234C345673157A7B9624F070D3](Total, 8070, CB0026:Aviation XL)0c1 2" xfId="93"/>
    <cellStyle name="01. Underwritng at Class Level (Detailed)[444CC1234C345673157A7B9624F070D3](Total, 8070, CB0026:Aviation XL)0c11" xfId="94"/>
    <cellStyle name="01. Underwritng at Class Level (Detailed)[444CC1234C345673157A7B9624F070D3](Total, 8070, CB0026:Aviation XL)0c13" xfId="95"/>
    <cellStyle name="01. Underwritng at Class Level (Detailed)[444CC1234C345673157A7B9624F070D3](Total, 8070, CB0026:Aviation XL)0c15" xfId="96"/>
    <cellStyle name="01. Underwritng at Class Level (Detailed)[444CC1234C345673157A7B9624F070D3](Total, 8070, CB0026:Aviation XL)0c17" xfId="97"/>
    <cellStyle name="01. Underwritng at Class Level (Detailed)[444CC1234C345673157A7B9624F070D3](Total, 8070, CB0026:Aviation XL)0c18" xfId="98"/>
    <cellStyle name="01. Underwritng at Class Level (Detailed)[444CC1234C345673157A7B9624F070D3](Total, 8070, CB0026:Aviation XL)0c19" xfId="99"/>
    <cellStyle name="01. Underwritng at Class Level (Detailed)[444CC1234C345673157A7B9624F070D3](Total, 8070, CB0026:Aviation XL)0c2" xfId="100"/>
    <cellStyle name="01. Underwritng at Class Level (Detailed)[444CC1234C345673157A7B9624F070D3](Total, 8070, CB0026:Aviation XL)0c20" xfId="101"/>
    <cellStyle name="01. Underwritng at Class Level (Detailed)[444CC1234C345673157A7B9624F070D3](Total, 8070, CB0026:Aviation XL)0c21" xfId="102"/>
    <cellStyle name="01. Underwritng at Class Level (Detailed)[444CC1234C345673157A7B9624F070D3](Total, 8070, CB0026:Aviation XL)0c22" xfId="103"/>
    <cellStyle name="01. Underwritng at Class Level (Detailed)[444CC1234C345673157A7B9624F070D3](Total, 8070, CB0026:Aviation XL)0c23" xfId="104"/>
    <cellStyle name="01. Underwritng at Class Level (Detailed)[444CC1234C345673157A7B9624F070D3](Total, 8070, CB0026:Aviation XL)0c3" xfId="105"/>
    <cellStyle name="01. Underwritng at Class Level (Detailed)[444CC1234C345673157A7B9624F070D3](Total, 8070, CB0026:Aviation XL)0c6" xfId="106"/>
    <cellStyle name="01. Underwritng at Class Level (Detailed)[444CC1234C345673157A7B9624F070D3](Total, 8070, CB0026:Aviation XL)0c7" xfId="107"/>
    <cellStyle name="01. Underwritng at Class Level (Detailed)[444CC1234C345673157A7B9624F070D3](Total, 8070, CB0032:Bloodstock)0c1" xfId="108"/>
    <cellStyle name="01. Underwritng at Class Level (Detailed)[444CC1234C345673157A7B9624F070D3](Total, 8070, CB0032:Bloodstock)0c1 2" xfId="109"/>
    <cellStyle name="01. Underwritng at Class Level (Detailed)[444CC1234C345673157A7B9624F070D3](Total, 8070, CB0032:Bloodstock)0c11" xfId="110"/>
    <cellStyle name="01. Underwritng at Class Level (Detailed)[444CC1234C345673157A7B9624F070D3](Total, 8070, CB0032:Bloodstock)0c13" xfId="111"/>
    <cellStyle name="01. Underwritng at Class Level (Detailed)[444CC1234C345673157A7B9624F070D3](Total, 8070, CB0032:Bloodstock)0c15" xfId="112"/>
    <cellStyle name="01. Underwritng at Class Level (Detailed)[444CC1234C345673157A7B9624F070D3](Total, 8070, CB0032:Bloodstock)0c17" xfId="113"/>
    <cellStyle name="01. Underwritng at Class Level (Detailed)[444CC1234C345673157A7B9624F070D3](Total, 8070, CB0032:Bloodstock)0c18" xfId="114"/>
    <cellStyle name="01. Underwritng at Class Level (Detailed)[444CC1234C345673157A7B9624F070D3](Total, 8070, CB0032:Bloodstock)0c19" xfId="115"/>
    <cellStyle name="01. Underwritng at Class Level (Detailed)[444CC1234C345673157A7B9624F070D3](Total, 8070, CB0032:Bloodstock)0c2" xfId="116"/>
    <cellStyle name="01. Underwritng at Class Level (Detailed)[444CC1234C345673157A7B9624F070D3](Total, 8070, CB0032:Bloodstock)0c20" xfId="117"/>
    <cellStyle name="01. Underwritng at Class Level (Detailed)[444CC1234C345673157A7B9624F070D3](Total, 8070, CB0032:Bloodstock)0c21" xfId="118"/>
    <cellStyle name="01. Underwritng at Class Level (Detailed)[444CC1234C345673157A7B9624F070D3](Total, 8070, CB0032:Bloodstock)0c22" xfId="119"/>
    <cellStyle name="01. Underwritng at Class Level (Detailed)[444CC1234C345673157A7B9624F070D3](Total, 8070, CB0032:Bloodstock)0c23" xfId="120"/>
    <cellStyle name="01. Underwritng at Class Level (Detailed)[444CC1234C345673157A7B9624F070D3](Total, 8070, CB0032:Bloodstock)0c3" xfId="121"/>
    <cellStyle name="01. Underwritng at Class Level (Detailed)[444CC1234C345673157A7B9624F070D3](Total, 8070, CB0032:Bloodstock)0c6" xfId="122"/>
    <cellStyle name="01. Underwritng at Class Level (Detailed)[444CC1234C345673157A7B9624F070D3](Total, 8070, CB0032:Bloodstock)0c7" xfId="123"/>
    <cellStyle name="01. Underwritng at Class Level (Detailed)[444CC1234C345673157A7B9624F070D3](Total, 8070, CB0035:Casualty)0c1" xfId="124"/>
    <cellStyle name="01. Underwritng at Class Level (Detailed)[444CC1234C345673157A7B9624F070D3](Total, 8070, CB0035:Casualty)0c1 2" xfId="125"/>
    <cellStyle name="01. Underwritng at Class Level (Detailed)[444CC1234C345673157A7B9624F070D3](Total, 8070, CB0035:Casualty)0c11" xfId="126"/>
    <cellStyle name="01. Underwritng at Class Level (Detailed)[444CC1234C345673157A7B9624F070D3](Total, 8070, CB0035:Casualty)0c13" xfId="127"/>
    <cellStyle name="01. Underwritng at Class Level (Detailed)[444CC1234C345673157A7B9624F070D3](Total, 8070, CB0035:Casualty)0c15" xfId="128"/>
    <cellStyle name="01. Underwritng at Class Level (Detailed)[444CC1234C345673157A7B9624F070D3](Total, 8070, CB0035:Casualty)0c17" xfId="129"/>
    <cellStyle name="01. Underwritng at Class Level (Detailed)[444CC1234C345673157A7B9624F070D3](Total, 8070, CB0035:Casualty)0c18" xfId="130"/>
    <cellStyle name="01. Underwritng at Class Level (Detailed)[444CC1234C345673157A7B9624F070D3](Total, 8070, CB0035:Casualty)0c19" xfId="131"/>
    <cellStyle name="01. Underwritng at Class Level (Detailed)[444CC1234C345673157A7B9624F070D3](Total, 8070, CB0035:Casualty)0c2" xfId="132"/>
    <cellStyle name="01. Underwritng at Class Level (Detailed)[444CC1234C345673157A7B9624F070D3](Total, 8070, CB0035:Casualty)0c20" xfId="133"/>
    <cellStyle name="01. Underwritng at Class Level (Detailed)[444CC1234C345673157A7B9624F070D3](Total, 8070, CB0035:Casualty)0c21" xfId="134"/>
    <cellStyle name="01. Underwritng at Class Level (Detailed)[444CC1234C345673157A7B9624F070D3](Total, 8070, CB0035:Casualty)0c22" xfId="135"/>
    <cellStyle name="01. Underwritng at Class Level (Detailed)[444CC1234C345673157A7B9624F070D3](Total, 8070, CB0035:Casualty)0c23" xfId="136"/>
    <cellStyle name="01. Underwritng at Class Level (Detailed)[444CC1234C345673157A7B9624F070D3](Total, 8070, CB0035:Casualty)0c3" xfId="137"/>
    <cellStyle name="01. Underwritng at Class Level (Detailed)[444CC1234C345673157A7B9624F070D3](Total, 8070, CB0035:Casualty)0c6" xfId="138"/>
    <cellStyle name="01. Underwritng at Class Level (Detailed)[444CC1234C345673157A7B9624F070D3](Total, 8070, CB0035:Casualty)0c7" xfId="139"/>
    <cellStyle name="01. Underwritng at Class Level (Detailed)[444CC1234C345673157A7B9624F070D3](Total, 8070, CB0037:Catastrophe)0c1" xfId="140"/>
    <cellStyle name="01. Underwritng at Class Level (Detailed)[444CC1234C345673157A7B9624F070D3](Total, 8070, CB0037:Catastrophe)0c1 2" xfId="141"/>
    <cellStyle name="01. Underwritng at Class Level (Detailed)[444CC1234C345673157A7B9624F070D3](Total, 8070, CB0037:Catastrophe)0c11" xfId="142"/>
    <cellStyle name="01. Underwritng at Class Level (Detailed)[444CC1234C345673157A7B9624F070D3](Total, 8070, CB0037:Catastrophe)0c13" xfId="143"/>
    <cellStyle name="01. Underwritng at Class Level (Detailed)[444CC1234C345673157A7B9624F070D3](Total, 8070, CB0037:Catastrophe)0c15" xfId="144"/>
    <cellStyle name="01. Underwritng at Class Level (Detailed)[444CC1234C345673157A7B9624F070D3](Total, 8070, CB0037:Catastrophe)0c17" xfId="145"/>
    <cellStyle name="01. Underwritng at Class Level (Detailed)[444CC1234C345673157A7B9624F070D3](Total, 8070, CB0037:Catastrophe)0c18" xfId="146"/>
    <cellStyle name="01. Underwritng at Class Level (Detailed)[444CC1234C345673157A7B9624F070D3](Total, 8070, CB0037:Catastrophe)0c19" xfId="147"/>
    <cellStyle name="01. Underwritng at Class Level (Detailed)[444CC1234C345673157A7B9624F070D3](Total, 8070, CB0037:Catastrophe)0c2" xfId="148"/>
    <cellStyle name="01. Underwritng at Class Level (Detailed)[444CC1234C345673157A7B9624F070D3](Total, 8070, CB0037:Catastrophe)0c20" xfId="149"/>
    <cellStyle name="01. Underwritng at Class Level (Detailed)[444CC1234C345673157A7B9624F070D3](Total, 8070, CB0037:Catastrophe)0c21" xfId="150"/>
    <cellStyle name="01. Underwritng at Class Level (Detailed)[444CC1234C345673157A7B9624F070D3](Total, 8070, CB0037:Catastrophe)0c22" xfId="151"/>
    <cellStyle name="01. Underwritng at Class Level (Detailed)[444CC1234C345673157A7B9624F070D3](Total, 8070, CB0037:Catastrophe)0c23" xfId="152"/>
    <cellStyle name="01. Underwritng at Class Level (Detailed)[444CC1234C345673157A7B9624F070D3](Total, 8070, CB0037:Catastrophe)0c3" xfId="153"/>
    <cellStyle name="01. Underwritng at Class Level (Detailed)[444CC1234C345673157A7B9624F070D3](Total, 8070, CB0037:Catastrophe)0c6" xfId="154"/>
    <cellStyle name="01. Underwritng at Class Level (Detailed)[444CC1234C345673157A7B9624F070D3](Total, 8070, CB0037:Catastrophe)0c7" xfId="155"/>
    <cellStyle name="01. Underwritng at Class Level (Detailed)[444CC1234C345673157A7B9624F070D3](Total, 8070, CB0056:Liability)0c1" xfId="156"/>
    <cellStyle name="01. Underwritng at Class Level (Detailed)[444CC1234C345673157A7B9624F070D3](Total, 8070, CB0056:Liability)0c1 2" xfId="157"/>
    <cellStyle name="01. Underwritng at Class Level (Detailed)[444CC1234C345673157A7B9624F070D3](Total, 8070, CB0056:Liability)0c11" xfId="158"/>
    <cellStyle name="01. Underwritng at Class Level (Detailed)[444CC1234C345673157A7B9624F070D3](Total, 8070, CB0056:Liability)0c13" xfId="159"/>
    <cellStyle name="01. Underwritng at Class Level (Detailed)[444CC1234C345673157A7B9624F070D3](Total, 8070, CB0056:Liability)0c15" xfId="160"/>
    <cellStyle name="01. Underwritng at Class Level (Detailed)[444CC1234C345673157A7B9624F070D3](Total, 8070, CB0056:Liability)0c17" xfId="161"/>
    <cellStyle name="01. Underwritng at Class Level (Detailed)[444CC1234C345673157A7B9624F070D3](Total, 8070, CB0056:Liability)0c18" xfId="162"/>
    <cellStyle name="01. Underwritng at Class Level (Detailed)[444CC1234C345673157A7B9624F070D3](Total, 8070, CB0056:Liability)0c19" xfId="163"/>
    <cellStyle name="01. Underwritng at Class Level (Detailed)[444CC1234C345673157A7B9624F070D3](Total, 8070, CB0056:Liability)0c2" xfId="164"/>
    <cellStyle name="01. Underwritng at Class Level (Detailed)[444CC1234C345673157A7B9624F070D3](Total, 8070, CB0056:Liability)0c20" xfId="165"/>
    <cellStyle name="01. Underwritng at Class Level (Detailed)[444CC1234C345673157A7B9624F070D3](Total, 8070, CB0056:Liability)0c21" xfId="166"/>
    <cellStyle name="01. Underwritng at Class Level (Detailed)[444CC1234C345673157A7B9624F070D3](Total, 8070, CB0056:Liability)0c22" xfId="167"/>
    <cellStyle name="01. Underwritng at Class Level (Detailed)[444CC1234C345673157A7B9624F070D3](Total, 8070, CB0056:Liability)0c23" xfId="168"/>
    <cellStyle name="01. Underwritng at Class Level (Detailed)[444CC1234C345673157A7B9624F070D3](Total, 8070, CB0056:Liability)0c3" xfId="169"/>
    <cellStyle name="01. Underwritng at Class Level (Detailed)[444CC1234C345673157A7B9624F070D3](Total, 8070, CB0056:Liability)0c6" xfId="170"/>
    <cellStyle name="01. Underwritng at Class Level (Detailed)[444CC1234C345673157A7B9624F070D3](Total, 8070, CB0056:Liability)0c7" xfId="171"/>
    <cellStyle name="01. Underwritng at Class Level (Detailed)[444CC1234C345673157A7B9624F070D3](Total, 8070, CB0058:Marine XL)0c1" xfId="172"/>
    <cellStyle name="01. Underwritng at Class Level (Detailed)[444CC1234C345673157A7B9624F070D3](Total, 8070, CB0058:Marine XL)0c1 2" xfId="173"/>
    <cellStyle name="01. Underwritng at Class Level (Detailed)[444CC1234C345673157A7B9624F070D3](Total, 8070, CB0058:Marine XL)0c11" xfId="174"/>
    <cellStyle name="01. Underwritng at Class Level (Detailed)[444CC1234C345673157A7B9624F070D3](Total, 8070, CB0058:Marine XL)0c13" xfId="175"/>
    <cellStyle name="01. Underwritng at Class Level (Detailed)[444CC1234C345673157A7B9624F070D3](Total, 8070, CB0058:Marine XL)0c15" xfId="176"/>
    <cellStyle name="01. Underwritng at Class Level (Detailed)[444CC1234C345673157A7B9624F070D3](Total, 8070, CB0058:Marine XL)0c17" xfId="177"/>
    <cellStyle name="01. Underwritng at Class Level (Detailed)[444CC1234C345673157A7B9624F070D3](Total, 8070, CB0058:Marine XL)0c18" xfId="178"/>
    <cellStyle name="01. Underwritng at Class Level (Detailed)[444CC1234C345673157A7B9624F070D3](Total, 8070, CB0058:Marine XL)0c19" xfId="179"/>
    <cellStyle name="01. Underwritng at Class Level (Detailed)[444CC1234C345673157A7B9624F070D3](Total, 8070, CB0058:Marine XL)0c2" xfId="180"/>
    <cellStyle name="01. Underwritng at Class Level (Detailed)[444CC1234C345673157A7B9624F070D3](Total, 8070, CB0058:Marine XL)0c20" xfId="181"/>
    <cellStyle name="01. Underwritng at Class Level (Detailed)[444CC1234C345673157A7B9624F070D3](Total, 8070, CB0058:Marine XL)0c21" xfId="182"/>
    <cellStyle name="01. Underwritng at Class Level (Detailed)[444CC1234C345673157A7B9624F070D3](Total, 8070, CB0058:Marine XL)0c22" xfId="183"/>
    <cellStyle name="01. Underwritng at Class Level (Detailed)[444CC1234C345673157A7B9624F070D3](Total, 8070, CB0058:Marine XL)0c23" xfId="184"/>
    <cellStyle name="01. Underwritng at Class Level (Detailed)[444CC1234C345673157A7B9624F070D3](Total, 8070, CB0058:Marine XL)0c3" xfId="185"/>
    <cellStyle name="01. Underwritng at Class Level (Detailed)[444CC1234C345673157A7B9624F070D3](Total, 8070, CB0058:Marine XL)0c6" xfId="186"/>
    <cellStyle name="01. Underwritng at Class Level (Detailed)[444CC1234C345673157A7B9624F070D3](Total, 8070, CB0058:Marine XL)0c7" xfId="187"/>
    <cellStyle name="01. Underwritng at Class Level (Detailed)[444CC1234C345673157A7B9624F070D3](Total, 8070, CB0074:Pro Rata)0c1" xfId="188"/>
    <cellStyle name="01. Underwritng at Class Level (Detailed)[444CC1234C345673157A7B9624F070D3](Total, 8070, CB0074:Pro Rata)0c1 2" xfId="189"/>
    <cellStyle name="01. Underwritng at Class Level (Detailed)[444CC1234C345673157A7B9624F070D3](Total, 8070, CB0074:Pro Rata)0c11" xfId="190"/>
    <cellStyle name="01. Underwritng at Class Level (Detailed)[444CC1234C345673157A7B9624F070D3](Total, 8070, CB0074:Pro Rata)0c13" xfId="191"/>
    <cellStyle name="01. Underwritng at Class Level (Detailed)[444CC1234C345673157A7B9624F070D3](Total, 8070, CB0074:Pro Rata)0c15" xfId="192"/>
    <cellStyle name="01. Underwritng at Class Level (Detailed)[444CC1234C345673157A7B9624F070D3](Total, 8070, CB0074:Pro Rata)0c17" xfId="193"/>
    <cellStyle name="01. Underwritng at Class Level (Detailed)[444CC1234C345673157A7B9624F070D3](Total, 8070, CB0074:Pro Rata)0c18" xfId="194"/>
    <cellStyle name="01. Underwritng at Class Level (Detailed)[444CC1234C345673157A7B9624F070D3](Total, 8070, CB0074:Pro Rata)0c19" xfId="195"/>
    <cellStyle name="01. Underwritng at Class Level (Detailed)[444CC1234C345673157A7B9624F070D3](Total, 8070, CB0074:Pro Rata)0c2" xfId="196"/>
    <cellStyle name="01. Underwritng at Class Level (Detailed)[444CC1234C345673157A7B9624F070D3](Total, 8070, CB0074:Pro Rata)0c20" xfId="197"/>
    <cellStyle name="01. Underwritng at Class Level (Detailed)[444CC1234C345673157A7B9624F070D3](Total, 8070, CB0074:Pro Rata)0c21" xfId="198"/>
    <cellStyle name="01. Underwritng at Class Level (Detailed)[444CC1234C345673157A7B9624F070D3](Total, 8070, CB0074:Pro Rata)0c22" xfId="199"/>
    <cellStyle name="01. Underwritng at Class Level (Detailed)[444CC1234C345673157A7B9624F070D3](Total, 8070, CB0074:Pro Rata)0c23" xfId="200"/>
    <cellStyle name="01. Underwritng at Class Level (Detailed)[444CC1234C345673157A7B9624F070D3](Total, 8070, CB0074:Pro Rata)0c3" xfId="201"/>
    <cellStyle name="01. Underwritng at Class Level (Detailed)[444CC1234C345673157A7B9624F070D3](Total, 8070, CB0074:Pro Rata)0c6" xfId="202"/>
    <cellStyle name="01. Underwritng at Class Level (Detailed)[444CC1234C345673157A7B9624F070D3](Total, 8070, CB0074:Pro Rata)0c7" xfId="203"/>
    <cellStyle name="01. Underwritng at Class Level (Detailed)[444CC1234C345673157A7B9624F070D3](Total, 8070, CB0083:Risk XL)0c1" xfId="204"/>
    <cellStyle name="01. Underwritng at Class Level (Detailed)[444CC1234C345673157A7B9624F070D3](Total, 8070, CB0083:Risk XL)0c1 2" xfId="205"/>
    <cellStyle name="01. Underwritng at Class Level (Detailed)[444CC1234C345673157A7B9624F070D3](Total, 8070, CB0083:Risk XL)0c11" xfId="206"/>
    <cellStyle name="01. Underwritng at Class Level (Detailed)[444CC1234C345673157A7B9624F070D3](Total, 8070, CB0083:Risk XL)0c13" xfId="207"/>
    <cellStyle name="01. Underwritng at Class Level (Detailed)[444CC1234C345673157A7B9624F070D3](Total, 8070, CB0083:Risk XL)0c15" xfId="208"/>
    <cellStyle name="01. Underwritng at Class Level (Detailed)[444CC1234C345673157A7B9624F070D3](Total, 8070, CB0083:Risk XL)0c17" xfId="209"/>
    <cellStyle name="01. Underwritng at Class Level (Detailed)[444CC1234C345673157A7B9624F070D3](Total, 8070, CB0083:Risk XL)0c18" xfId="210"/>
    <cellStyle name="01. Underwritng at Class Level (Detailed)[444CC1234C345673157A7B9624F070D3](Total, 8070, CB0083:Risk XL)0c19" xfId="211"/>
    <cellStyle name="01. Underwritng at Class Level (Detailed)[444CC1234C345673157A7B9624F070D3](Total, 8070, CB0083:Risk XL)0c2" xfId="212"/>
    <cellStyle name="01. Underwritng at Class Level (Detailed)[444CC1234C345673157A7B9624F070D3](Total, 8070, CB0083:Risk XL)0c20" xfId="213"/>
    <cellStyle name="01. Underwritng at Class Level (Detailed)[444CC1234C345673157A7B9624F070D3](Total, 8070, CB0083:Risk XL)0c21" xfId="214"/>
    <cellStyle name="01. Underwritng at Class Level (Detailed)[444CC1234C345673157A7B9624F070D3](Total, 8070, CB0083:Risk XL)0c22" xfId="215"/>
    <cellStyle name="01. Underwritng at Class Level (Detailed)[444CC1234C345673157A7B9624F070D3](Total, 8070, CB0083:Risk XL)0c23" xfId="216"/>
    <cellStyle name="01. Underwritng at Class Level (Detailed)[444CC1234C345673157A7B9624F070D3](Total, 8070, CB0083:Risk XL)0c3" xfId="217"/>
    <cellStyle name="01. Underwritng at Class Level (Detailed)[444CC1234C345673157A7B9624F070D3](Total, 8070, CB0083:Risk XL)0c6" xfId="218"/>
    <cellStyle name="01. Underwritng at Class Level (Detailed)[444CC1234C345673157A7B9624F070D3](Total, 8070, CB0083:Risk XL)0c7" xfId="219"/>
    <cellStyle name="01. Underwritng at Class Level (Detailed)[444CC1234C345673157A7B9624F070D3](Total, 8070, CB0088:Special Risks)0c1" xfId="220"/>
    <cellStyle name="01. Underwritng at Class Level (Detailed)[444CC1234C345673157A7B9624F070D3](Total, 8070, CB0088:Special Risks)0c1 2" xfId="221"/>
    <cellStyle name="01. Underwritng at Class Level (Detailed)[444CC1234C345673157A7B9624F070D3](Total, 8070, CB0088:Special Risks)0c11" xfId="222"/>
    <cellStyle name="01. Underwritng at Class Level (Detailed)[444CC1234C345673157A7B9624F070D3](Total, 8070, CB0088:Special Risks)0c13" xfId="223"/>
    <cellStyle name="01. Underwritng at Class Level (Detailed)[444CC1234C345673157A7B9624F070D3](Total, 8070, CB0088:Special Risks)0c15" xfId="224"/>
    <cellStyle name="01. Underwritng at Class Level (Detailed)[444CC1234C345673157A7B9624F070D3](Total, 8070, CB0088:Special Risks)0c17" xfId="225"/>
    <cellStyle name="01. Underwritng at Class Level (Detailed)[444CC1234C345673157A7B9624F070D3](Total, 8070, CB0088:Special Risks)0c18" xfId="226"/>
    <cellStyle name="01. Underwritng at Class Level (Detailed)[444CC1234C345673157A7B9624F070D3](Total, 8070, CB0088:Special Risks)0c19" xfId="227"/>
    <cellStyle name="01. Underwritng at Class Level (Detailed)[444CC1234C345673157A7B9624F070D3](Total, 8070, CB0088:Special Risks)0c2" xfId="228"/>
    <cellStyle name="01. Underwritng at Class Level (Detailed)[444CC1234C345673157A7B9624F070D3](Total, 8070, CB0088:Special Risks)0c20" xfId="229"/>
    <cellStyle name="01. Underwritng at Class Level (Detailed)[444CC1234C345673157A7B9624F070D3](Total, 8070, CB0088:Special Risks)0c21" xfId="230"/>
    <cellStyle name="01. Underwritng at Class Level (Detailed)[444CC1234C345673157A7B9624F070D3](Total, 8070, CB0088:Special Risks)0c22" xfId="231"/>
    <cellStyle name="01. Underwritng at Class Level (Detailed)[444CC1234C345673157A7B9624F070D3](Total, 8070, CB0088:Special Risks)0c23" xfId="232"/>
    <cellStyle name="01. Underwritng at Class Level (Detailed)[444CC1234C345673157A7B9624F070D3](Total, 8070, CB0088:Special Risks)0c3" xfId="233"/>
    <cellStyle name="01. Underwritng at Class Level (Detailed)[444CC1234C345673157A7B9624F070D3](Total, 8070, CB0088:Special Risks)0c6" xfId="234"/>
    <cellStyle name="01. Underwritng at Class Level (Detailed)[444CC1234C345673157A7B9624F070D3](Total, 8070, CB0088:Special Risks)0c7" xfId="235"/>
    <cellStyle name="01.B. CODA Premium[BEECB07445C09EDAC94B8D9A2AE5DB9D]0c1" xfId="236"/>
    <cellStyle name="01.B. CODA Premium[BEECB07445C09EDAC94B8D9A2AE5DB9D]0c1 2" xfId="237"/>
    <cellStyle name="01.B. CODA Premium[BEECB07445C09EDAC94B8D9A2AE5DB9D]0c11" xfId="238"/>
    <cellStyle name="01.B. CODA Premium[BEECB07445C09EDAC94B8D9A2AE5DB9D]0c12" xfId="239"/>
    <cellStyle name="01.B. CODA Premium[BEECB07445C09EDAC94B8D9A2AE5DB9D]0c13" xfId="240"/>
    <cellStyle name="01.B. CODA Premium[BEECB07445C09EDAC94B8D9A2AE5DB9D]0c14" xfId="241"/>
    <cellStyle name="01.B. CODA Premium[BEECB07445C09EDAC94B8D9A2AE5DB9D]0c2" xfId="242"/>
    <cellStyle name="01.B. CODA Premium[BEECB07445C09EDAC94B8D9A2AE5DB9D]0c3" xfId="243"/>
    <cellStyle name="01.B. CODA Premium[BEECB07445C09EDAC94B8D9A2AE5DB9D]0c6" xfId="244"/>
    <cellStyle name="01.B. CODA Premium[BEECB07445C09EDAC94B8D9A2AE5DB9D]0c7" xfId="245"/>
    <cellStyle name="01.B. CODA Premium[BEECB07445C09EDAC94B8D9A2AE5DB9D]0c8" xfId="246"/>
    <cellStyle name="01.B. CODA Premium[BEECB07445C09EDAC94B8D9A2AE5DB9D]1c1" xfId="247"/>
    <cellStyle name="01.B. CODA Premium[BEECB07445C09EDAC94B8D9A2AE5DB9D]1c1 2" xfId="248"/>
    <cellStyle name="01.B. CODA Premium[BEECB07445C09EDAC94B8D9A2AE5DB9D]1c11" xfId="249"/>
    <cellStyle name="01.B. CODA Premium[BEECB07445C09EDAC94B8D9A2AE5DB9D]1c12" xfId="250"/>
    <cellStyle name="01.B. CODA Premium[BEECB07445C09EDAC94B8D9A2AE5DB9D]1c13" xfId="251"/>
    <cellStyle name="01.B. CODA Premium[BEECB07445C09EDAC94B8D9A2AE5DB9D]1c14" xfId="252"/>
    <cellStyle name="01.B. CODA Premium[BEECB07445C09EDAC94B8D9A2AE5DB9D]1c2" xfId="253"/>
    <cellStyle name="01.B. CODA Premium[BEECB07445C09EDAC94B8D9A2AE5DB9D]1c3" xfId="254"/>
    <cellStyle name="01.B. CODA Premium[BEECB07445C09EDAC94B8D9A2AE5DB9D]1c6" xfId="255"/>
    <cellStyle name="01.B. CODA Premium[BEECB07445C09EDAC94B8D9A2AE5DB9D]1c7" xfId="256"/>
    <cellStyle name="01.B. CODA Premium[BEECB07445C09EDAC94B8D9A2AE5DB9D]1c8" xfId="257"/>
    <cellStyle name="01a. Premium[65B833C6457E5274F31119886937EC01]0c1" xfId="258"/>
    <cellStyle name="01a. Premium[65B833C6457E5274F31119886937EC01]0c1 2" xfId="259"/>
    <cellStyle name="01a. Premium[65B833C6457E5274F31119886937EC01]0c11" xfId="260"/>
    <cellStyle name="01a. Premium[65B833C6457E5274F31119886937EC01]0c13" xfId="261"/>
    <cellStyle name="01a. Premium[65B833C6457E5274F31119886937EC01]0c15" xfId="262"/>
    <cellStyle name="01a. Premium[65B833C6457E5274F31119886937EC01]0c17" xfId="263"/>
    <cellStyle name="01a. Premium[65B833C6457E5274F31119886937EC01]0c2" xfId="264"/>
    <cellStyle name="01a. Premium[65B833C6457E5274F31119886937EC01]0c3" xfId="265"/>
    <cellStyle name="01a. Premium[65B833C6457E5274F31119886937EC01]0c6" xfId="266"/>
    <cellStyle name="01a. Premium[65B833C6457E5274F31119886937EC01]0c7" xfId="267"/>
    <cellStyle name="01a. Premium[65B833C6457E5274F31119886937EC01]1c1" xfId="268"/>
    <cellStyle name="01a. Premium[65B833C6457E5274F31119886937EC01]1c1 2" xfId="269"/>
    <cellStyle name="01a. Premium[65B833C6457E5274F31119886937EC01]1c11" xfId="270"/>
    <cellStyle name="01a. Premium[65B833C6457E5274F31119886937EC01]1c13" xfId="271"/>
    <cellStyle name="01a. Premium[65B833C6457E5274F31119886937EC01]1c15" xfId="272"/>
    <cellStyle name="01a. Premium[65B833C6457E5274F31119886937EC01]1c17" xfId="273"/>
    <cellStyle name="01a. Premium[65B833C6457E5274F31119886937EC01]1c2" xfId="274"/>
    <cellStyle name="01a. Premium[65B833C6457E5274F31119886937EC01]1c3" xfId="275"/>
    <cellStyle name="01a. Premium[65B833C6457E5274F31119886937EC01]1c6" xfId="276"/>
    <cellStyle name="01a. Premium[65B833C6457E5274F31119886937EC01]1c7" xfId="277"/>
    <cellStyle name="01b. BUCLAIM &amp; BUCLAIMPTTY[AD9229BB4F122F3C9B9E2C9F69668BA5]0c1" xfId="278"/>
    <cellStyle name="01b. BUCLAIM &amp; BUCLAIMPTTY[AD9229BB4F122F3C9B9E2C9F69668BA5]0c1 2" xfId="279"/>
    <cellStyle name="01b. BUCLAIM &amp; BUCLAIMPTTY[AD9229BB4F122F3C9B9E2C9F69668BA5]0c11" xfId="280"/>
    <cellStyle name="01b. BUCLAIM &amp; BUCLAIMPTTY[AD9229BB4F122F3C9B9E2C9F69668BA5]0c13" xfId="281"/>
    <cellStyle name="01b. BUCLAIM &amp; BUCLAIMPTTY[AD9229BB4F122F3C9B9E2C9F69668BA5]0c2" xfId="282"/>
    <cellStyle name="01b. BUCLAIM &amp; BUCLAIMPTTY[AD9229BB4F122F3C9B9E2C9F69668BA5]0c3" xfId="283"/>
    <cellStyle name="01b. BUCLAIM &amp; BUCLAIMPTTY[AD9229BB4F122F3C9B9E2C9F69668BA5]0c6" xfId="284"/>
    <cellStyle name="01b. BUCLAIM &amp; BUCLAIMPTTY[AD9229BB4F122F3C9B9E2C9F69668BA5]0c7" xfId="285"/>
    <cellStyle name="02. A. S2000 Claims[20FB6D9942C4343D19670F989112A425]0c1" xfId="286"/>
    <cellStyle name="02. A. S2000 Claims[20FB6D9942C4343D19670F989112A425]0c1 2" xfId="287"/>
    <cellStyle name="02. A. S2000 Claims[20FB6D9942C4343D19670F989112A425]0c10" xfId="288"/>
    <cellStyle name="02. A. S2000 Claims[20FB6D9942C4343D19670F989112A425]0c11" xfId="289"/>
    <cellStyle name="02. A. S2000 Claims[20FB6D9942C4343D19670F989112A425]0c13" xfId="290"/>
    <cellStyle name="02. A. S2000 Claims[20FB6D9942C4343D19670F989112A425]0c2" xfId="291"/>
    <cellStyle name="02. A. S2000 Claims[20FB6D9942C4343D19670F989112A425]0c3" xfId="292"/>
    <cellStyle name="02. A. S2000 Claims[20FB6D9942C4343D19670F989112A425]0c6" xfId="293"/>
    <cellStyle name="02. A. S2000 Claims[20FB6D9942C4343D19670F989112A425]0c7" xfId="294"/>
    <cellStyle name="02. A. S2000 Claims[20FB6D9942C4343D19670F989112A425]0c9" xfId="295"/>
    <cellStyle name="02. A. S2000 Claims[320E494C4D0C02066206F2A1FD09B9F2]0c1" xfId="296"/>
    <cellStyle name="02. A. S2000 Claims[320E494C4D0C02066206F2A1FD09B9F2]0c1 2" xfId="297"/>
    <cellStyle name="02. A. S2000 Claims[320E494C4D0C02066206F2A1FD09B9F2]0c10" xfId="298"/>
    <cellStyle name="02. A. S2000 Claims[320E494C4D0C02066206F2A1FD09B9F2]0c11" xfId="299"/>
    <cellStyle name="02. A. S2000 Claims[320E494C4D0C02066206F2A1FD09B9F2]0c15" xfId="300"/>
    <cellStyle name="02. A. S2000 Claims[320E494C4D0C02066206F2A1FD09B9F2]0c18" xfId="301"/>
    <cellStyle name="02. A. S2000 Claims[320E494C4D0C02066206F2A1FD09B9F2]0c2" xfId="302"/>
    <cellStyle name="02. A. S2000 Claims[320E494C4D0C02066206F2A1FD09B9F2]0c3" xfId="303"/>
    <cellStyle name="02. A. S2000 Claims[320E494C4D0C02066206F2A1FD09B9F2]0c6" xfId="304"/>
    <cellStyle name="02. A. S2000 Claims[320E494C4D0C02066206F2A1FD09B9F2]0c7" xfId="305"/>
    <cellStyle name="02. A. S2000 Claims[320E494C4D0C02066206F2A1FD09B9F2]0c8" xfId="306"/>
    <cellStyle name="02. A. S2000 Claims[320E494C4D0C02066206F2A1FD09B9F2]0c9" xfId="307"/>
    <cellStyle name="02. B. CODA Claims[AD9229BB4F122F3C9B9E2C9F69668BA5]0c1" xfId="308"/>
    <cellStyle name="02. B. CODA Claims[AD9229BB4F122F3C9B9E2C9F69668BA5]0c1 2" xfId="309"/>
    <cellStyle name="02. B. CODA Claims[AD9229BB4F122F3C9B9E2C9F69668BA5]0c10" xfId="310"/>
    <cellStyle name="02. B. CODA Claims[AD9229BB4F122F3C9B9E2C9F69668BA5]0c11" xfId="311"/>
    <cellStyle name="02. B. CODA Claims[AD9229BB4F122F3C9B9E2C9F69668BA5]0c13" xfId="312"/>
    <cellStyle name="02. B. CODA Claims[AD9229BB4F122F3C9B9E2C9F69668BA5]0c15" xfId="313"/>
    <cellStyle name="02. B. CODA Claims[AD9229BB4F122F3C9B9E2C9F69668BA5]0c16" xfId="314"/>
    <cellStyle name="02. B. CODA Claims[AD9229BB4F122F3C9B9E2C9F69668BA5]0c18" xfId="315"/>
    <cellStyle name="02. B. CODA Claims[AD9229BB4F122F3C9B9E2C9F69668BA5]0c2" xfId="316"/>
    <cellStyle name="02. B. CODA Claims[AD9229BB4F122F3C9B9E2C9F69668BA5]0c3" xfId="317"/>
    <cellStyle name="02. B. CODA Claims[AD9229BB4F122F3C9B9E2C9F69668BA5]0c6" xfId="318"/>
    <cellStyle name="02. B. CODA Claims[AD9229BB4F122F3C9B9E2C9F69668BA5]0c7" xfId="319"/>
    <cellStyle name="02. B. CODA Claims[AD9229BB4F122F3C9B9E2C9F69668BA5]0c8" xfId="320"/>
    <cellStyle name="02. B. CODA Claims[AD9229BB4F122F3C9B9E2C9F69668BA5]0c9" xfId="321"/>
    <cellStyle name="02. Credit Control Report - Prompted Due Date[E9F89B5F406EF6B946D2AC93CC24A2AA](Coda_Amount)0c1" xfId="322"/>
    <cellStyle name="02. Credit Control Report - Prompted Due Date0c1" xfId="323"/>
    <cellStyle name="02. Credit Control Report - Prompted Due Date0c1 2" xfId="324"/>
    <cellStyle name="02. Credit Control Report - Prompted Due Date0c1_Schs" xfId="325"/>
    <cellStyle name="02. Credit Control Report - Prompted Due Date0c10" xfId="326"/>
    <cellStyle name="02. Credit Control Report - Prompted Due Date0c14" xfId="327"/>
    <cellStyle name="02. Credit Control Report - Prompted Due Date0c14 2" xfId="328"/>
    <cellStyle name="02. Credit Control Report - Prompted Due Date0c14_Schs" xfId="329"/>
    <cellStyle name="02. Credit Control Report - Prompted Due Date0c16" xfId="330"/>
    <cellStyle name="02. Credit Control Report - Prompted Due Date0c17" xfId="331"/>
    <cellStyle name="02. Credit Control Report - Prompted Due Date0c18" xfId="332"/>
    <cellStyle name="02. Credit Control Report - Prompted Due Date0c2" xfId="333"/>
    <cellStyle name="02. Credit Control Report - Prompted Due Date0c3" xfId="334"/>
    <cellStyle name="02. Credit Control Report - Prompted Due Date0c4" xfId="335"/>
    <cellStyle name="02. Credit Control Report - Prompted Due Date0c6" xfId="336"/>
    <cellStyle name="02. Credit Control Report - Prompted Due Date0c7" xfId="337"/>
    <cellStyle name="02. Credit Control Report - Prompted Due Date1c1" xfId="338"/>
    <cellStyle name="02. Credit Control Report - Prompted Due Date1c1 2" xfId="339"/>
    <cellStyle name="02. Credit Control Report - Prompted Due Date1c1_Schs" xfId="340"/>
    <cellStyle name="02. Credit Control Report - Prompted Due Date1c10" xfId="341"/>
    <cellStyle name="02. Credit Control Report - Prompted Due Date1c14" xfId="342"/>
    <cellStyle name="02. Credit Control Report - Prompted Due Date1c14 2" xfId="343"/>
    <cellStyle name="02. Credit Control Report - Prompted Due Date1c14_Schs" xfId="344"/>
    <cellStyle name="02. Credit Control Report - Prompted Due Date1c16" xfId="345"/>
    <cellStyle name="02. Credit Control Report - Prompted Due Date1c17" xfId="346"/>
    <cellStyle name="02. Credit Control Report - Prompted Due Date1c18" xfId="347"/>
    <cellStyle name="02. Credit Control Report - Prompted Due Date1c2" xfId="348"/>
    <cellStyle name="02. Credit Control Report - Prompted Due Date1c3" xfId="349"/>
    <cellStyle name="02. Credit Control Report - Prompted Due Date1c4" xfId="350"/>
    <cellStyle name="02. Credit Control Report - Prompted Due Date1c6" xfId="351"/>
    <cellStyle name="02. Credit Control Report - Prompted Due Date1c7" xfId="352"/>
    <cellStyle name="02. Trial Balance Direct[302A4E474B6CE6B1648860B537C910FF]0c1" xfId="353"/>
    <cellStyle name="02. Trial Balance Direct[302A4E474B6CE6B1648860B537C910FF]0c1 2" xfId="354"/>
    <cellStyle name="02. Trial Balance Direct[302A4E474B6CE6B1648860B537C910FF]0c12" xfId="355"/>
    <cellStyle name="02. Trial Balance Direct[302A4E474B6CE6B1648860B537C910FF]0c14" xfId="356"/>
    <cellStyle name="02. Trial Balance Direct[302A4E474B6CE6B1648860B537C910FF]0c2" xfId="357"/>
    <cellStyle name="02. Trial Balance Direct[302A4E474B6CE6B1648860B537C910FF]0c3" xfId="358"/>
    <cellStyle name="02. Trial Balance Direct[302A4E474B6CE6B1648860B537C910FF]0c6" xfId="359"/>
    <cellStyle name="02. Trial Balance Direct[302A4E474B6CE6B1648860B537C910FF]0c7" xfId="360"/>
    <cellStyle name="02. Trial Balance Direct[302A4E474B6CE6B1648860B537C910FF]0c8" xfId="361"/>
    <cellStyle name="02.01 Credit Control Report Comb USD[5E8657994808CC00FEFBE0AC694156E6]0c1" xfId="362"/>
    <cellStyle name="02.01 Credit Control Report Comb USD[5E8657994808CC00FEFBE0AC694156E6]0c1 2" xfId="363"/>
    <cellStyle name="02.01 Credit Control Report Comb USD[5E8657994808CC00FEFBE0AC694156E6]0c11" xfId="364"/>
    <cellStyle name="02.01 Credit Control Report Comb USD[5E8657994808CC00FEFBE0AC694156E6]0c13" xfId="365"/>
    <cellStyle name="02.01 Credit Control Report Comb USD[5E8657994808CC00FEFBE0AC694156E6]0c15" xfId="366"/>
    <cellStyle name="02.01 Credit Control Report Comb USD[5E8657994808CC00FEFBE0AC694156E6]0c17" xfId="367"/>
    <cellStyle name="02.01 Credit Control Report Comb USD[5E8657994808CC00FEFBE0AC694156E6]0c19" xfId="368"/>
    <cellStyle name="02.01 Credit Control Report Comb USD[5E8657994808CC00FEFBE0AC694156E6]0c2" xfId="369"/>
    <cellStyle name="02.01 Credit Control Report Comb USD[5E8657994808CC00FEFBE0AC694156E6]0c21" xfId="370"/>
    <cellStyle name="02.01 Credit Control Report Comb USD[5E8657994808CC00FEFBE0AC694156E6]0c23" xfId="371"/>
    <cellStyle name="02.01 Credit Control Report Comb USD[5E8657994808CC00FEFBE0AC694156E6]0c25" xfId="372"/>
    <cellStyle name="02.01 Credit Control Report Comb USD[5E8657994808CC00FEFBE0AC694156E6]0c27" xfId="373"/>
    <cellStyle name="02.01 Credit Control Report Comb USD[5E8657994808CC00FEFBE0AC694156E6]0c29" xfId="374"/>
    <cellStyle name="02.01 Credit Control Report Comb USD[5E8657994808CC00FEFBE0AC694156E6]0c3" xfId="375"/>
    <cellStyle name="02.01 Credit Control Report Comb USD[5E8657994808CC00FEFBE0AC694156E6]0c31" xfId="376"/>
    <cellStyle name="02.01 Credit Control Report Comb USD[5E8657994808CC00FEFBE0AC694156E6]0c33" xfId="377"/>
    <cellStyle name="02.01 Credit Control Report Comb USD[5E8657994808CC00FEFBE0AC694156E6]0c35" xfId="378"/>
    <cellStyle name="02.01 Credit Control Report Comb USD[5E8657994808CC00FEFBE0AC694156E6]0c37" xfId="379"/>
    <cellStyle name="02.01 Credit Control Report Comb USD[5E8657994808CC00FEFBE0AC694156E6]0c39" xfId="380"/>
    <cellStyle name="02.01 Credit Control Report Comb USD[5E8657994808CC00FEFBE0AC694156E6]0c41" xfId="381"/>
    <cellStyle name="02.01 Credit Control Report Comb USD[5E8657994808CC00FEFBE0AC694156E6]0c43" xfId="382"/>
    <cellStyle name="02.01 Credit Control Report Comb USD[5E8657994808CC00FEFBE0AC694156E6]0c45" xfId="383"/>
    <cellStyle name="02.01 Credit Control Report Comb USD[5E8657994808CC00FEFBE0AC694156E6]0c47" xfId="384"/>
    <cellStyle name="02.01 Credit Control Report Comb USD[5E8657994808CC00FEFBE0AC694156E6]0c49" xfId="385"/>
    <cellStyle name="02.01 Credit Control Report Comb USD[5E8657994808CC00FEFBE0AC694156E6]0c50" xfId="386"/>
    <cellStyle name="02.01 Credit Control Report Comb USD[5E8657994808CC00FEFBE0AC694156E6]0c51" xfId="387"/>
    <cellStyle name="02.01 Credit Control Report Comb USD[5E8657994808CC00FEFBE0AC694156E6]0c52" xfId="388"/>
    <cellStyle name="02.01 Credit Control Report Comb USD[5E8657994808CC00FEFBE0AC694156E6]0c53" xfId="389"/>
    <cellStyle name="02.01 Credit Control Report Comb USD[5E8657994808CC00FEFBE0AC694156E6]0c54" xfId="390"/>
    <cellStyle name="02.01 Credit Control Report Comb USD[5E8657994808CC00FEFBE0AC694156E6]0c55" xfId="391"/>
    <cellStyle name="02.01 Credit Control Report Comb USD[5E8657994808CC00FEFBE0AC694156E6]0c56" xfId="392"/>
    <cellStyle name="02.01 Credit Control Report Comb USD[5E8657994808CC00FEFBE0AC694156E6]0c57" xfId="393"/>
    <cellStyle name="02.01 Credit Control Report Comb USD[5E8657994808CC00FEFBE0AC694156E6]0c58" xfId="394"/>
    <cellStyle name="02.01 Credit Control Report Comb USD[5E8657994808CC00FEFBE0AC694156E6]0c59" xfId="395"/>
    <cellStyle name="02.01 Credit Control Report Comb USD[5E8657994808CC00FEFBE0AC694156E6]0c6" xfId="396"/>
    <cellStyle name="02.01 Credit Control Report Comb USD[5E8657994808CC00FEFBE0AC694156E6]0c60" xfId="397"/>
    <cellStyle name="02.01 Credit Control Report Comb USD[5E8657994808CC00FEFBE0AC694156E6]0c61" xfId="398"/>
    <cellStyle name="02.01 Credit Control Report Comb USD[5E8657994808CC00FEFBE0AC694156E6]0c7" xfId="399"/>
    <cellStyle name="02.01 Credit Control Report Comb USD[5E8657994808CC00FEFBE0AC694156E6]1c1" xfId="400"/>
    <cellStyle name="02.01 Credit Control Report Comb USD[5E8657994808CC00FEFBE0AC694156E6]1c1 2" xfId="401"/>
    <cellStyle name="02.01 Credit Control Report Comb USD[5E8657994808CC00FEFBE0AC694156E6]1c11" xfId="402"/>
    <cellStyle name="02.01 Credit Control Report Comb USD[5E8657994808CC00FEFBE0AC694156E6]1c13" xfId="403"/>
    <cellStyle name="02.01 Credit Control Report Comb USD[5E8657994808CC00FEFBE0AC694156E6]1c15" xfId="404"/>
    <cellStyle name="02.01 Credit Control Report Comb USD[5E8657994808CC00FEFBE0AC694156E6]1c17" xfId="405"/>
    <cellStyle name="02.01 Credit Control Report Comb USD[5E8657994808CC00FEFBE0AC694156E6]1c19" xfId="406"/>
    <cellStyle name="02.01 Credit Control Report Comb USD[5E8657994808CC00FEFBE0AC694156E6]1c2" xfId="407"/>
    <cellStyle name="02.01 Credit Control Report Comb USD[5E8657994808CC00FEFBE0AC694156E6]1c21" xfId="408"/>
    <cellStyle name="02.01 Credit Control Report Comb USD[5E8657994808CC00FEFBE0AC694156E6]1c23" xfId="409"/>
    <cellStyle name="02.01 Credit Control Report Comb USD[5E8657994808CC00FEFBE0AC694156E6]1c25" xfId="410"/>
    <cellStyle name="02.01 Credit Control Report Comb USD[5E8657994808CC00FEFBE0AC694156E6]1c27" xfId="411"/>
    <cellStyle name="02.01 Credit Control Report Comb USD[5E8657994808CC00FEFBE0AC694156E6]1c29" xfId="412"/>
    <cellStyle name="02.01 Credit Control Report Comb USD[5E8657994808CC00FEFBE0AC694156E6]1c3" xfId="413"/>
    <cellStyle name="02.01 Credit Control Report Comb USD[5E8657994808CC00FEFBE0AC694156E6]1c31" xfId="414"/>
    <cellStyle name="02.01 Credit Control Report Comb USD[5E8657994808CC00FEFBE0AC694156E6]1c33" xfId="415"/>
    <cellStyle name="02.01 Credit Control Report Comb USD[5E8657994808CC00FEFBE0AC694156E6]1c35" xfId="416"/>
    <cellStyle name="02.01 Credit Control Report Comb USD[5E8657994808CC00FEFBE0AC694156E6]1c37" xfId="417"/>
    <cellStyle name="02.01 Credit Control Report Comb USD[5E8657994808CC00FEFBE0AC694156E6]1c39" xfId="418"/>
    <cellStyle name="02.01 Credit Control Report Comb USD[5E8657994808CC00FEFBE0AC694156E6]1c41" xfId="419"/>
    <cellStyle name="02.01 Credit Control Report Comb USD[5E8657994808CC00FEFBE0AC694156E6]1c43" xfId="420"/>
    <cellStyle name="02.01 Credit Control Report Comb USD[5E8657994808CC00FEFBE0AC694156E6]1c45" xfId="421"/>
    <cellStyle name="02.01 Credit Control Report Comb USD[5E8657994808CC00FEFBE0AC694156E6]1c47" xfId="422"/>
    <cellStyle name="02.01 Credit Control Report Comb USD[5E8657994808CC00FEFBE0AC694156E6]1c49" xfId="423"/>
    <cellStyle name="02.01 Credit Control Report Comb USD[5E8657994808CC00FEFBE0AC694156E6]1c50" xfId="424"/>
    <cellStyle name="02.01 Credit Control Report Comb USD[5E8657994808CC00FEFBE0AC694156E6]1c51" xfId="425"/>
    <cellStyle name="02.01 Credit Control Report Comb USD[5E8657994808CC00FEFBE0AC694156E6]1c52" xfId="426"/>
    <cellStyle name="02.01 Credit Control Report Comb USD[5E8657994808CC00FEFBE0AC694156E6]1c53" xfId="427"/>
    <cellStyle name="02.01 Credit Control Report Comb USD[5E8657994808CC00FEFBE0AC694156E6]1c54" xfId="428"/>
    <cellStyle name="02.01 Credit Control Report Comb USD[5E8657994808CC00FEFBE0AC694156E6]1c55" xfId="429"/>
    <cellStyle name="02.01 Credit Control Report Comb USD[5E8657994808CC00FEFBE0AC694156E6]1c56" xfId="430"/>
    <cellStyle name="02.01 Credit Control Report Comb USD[5E8657994808CC00FEFBE0AC694156E6]1c57" xfId="431"/>
    <cellStyle name="02.01 Credit Control Report Comb USD[5E8657994808CC00FEFBE0AC694156E6]1c58" xfId="432"/>
    <cellStyle name="02.01 Credit Control Report Comb USD[5E8657994808CC00FEFBE0AC694156E6]1c59" xfId="433"/>
    <cellStyle name="02.01 Credit Control Report Comb USD[5E8657994808CC00FEFBE0AC694156E6]1c6" xfId="434"/>
    <cellStyle name="02.01 Credit Control Report Comb USD[5E8657994808CC00FEFBE0AC694156E6]1c60" xfId="435"/>
    <cellStyle name="02.01 Credit Control Report Comb USD[5E8657994808CC00FEFBE0AC694156E6]1c61" xfId="436"/>
    <cellStyle name="02.01 Credit Control Report Comb USD[5E8657994808CC00FEFBE0AC694156E6]1c7" xfId="437"/>
    <cellStyle name="02.01 Credit Control Report[3244A9BD4041B9B3588B1EB4B6757300]0c1" xfId="438"/>
    <cellStyle name="02.01 Credit Control Report[3244A9BD4041B9B3588B1EB4B6757300]0c1 2" xfId="439"/>
    <cellStyle name="02.01 Credit Control Report[3244A9BD4041B9B3588B1EB4B6757300]0c11" xfId="440"/>
    <cellStyle name="02.01 Credit Control Report[3244A9BD4041B9B3588B1EB4B6757300]0c13" xfId="441"/>
    <cellStyle name="02.01 Credit Control Report[3244A9BD4041B9B3588B1EB4B6757300]0c15" xfId="442"/>
    <cellStyle name="02.01 Credit Control Report[3244A9BD4041B9B3588B1EB4B6757300]0c17" xfId="443"/>
    <cellStyle name="02.01 Credit Control Report[3244A9BD4041B9B3588B1EB4B6757300]0c19" xfId="444"/>
    <cellStyle name="02.01 Credit Control Report[3244A9BD4041B9B3588B1EB4B6757300]0c2" xfId="445"/>
    <cellStyle name="02.01 Credit Control Report[3244A9BD4041B9B3588B1EB4B6757300]0c21" xfId="446"/>
    <cellStyle name="02.01 Credit Control Report[3244A9BD4041B9B3588B1EB4B6757300]0c23" xfId="447"/>
    <cellStyle name="02.01 Credit Control Report[3244A9BD4041B9B3588B1EB4B6757300]0c25" xfId="448"/>
    <cellStyle name="02.01 Credit Control Report[3244A9BD4041B9B3588B1EB4B6757300]0c27" xfId="449"/>
    <cellStyle name="02.01 Credit Control Report[3244A9BD4041B9B3588B1EB4B6757300]0c29" xfId="450"/>
    <cellStyle name="02.01 Credit Control Report[3244A9BD4041B9B3588B1EB4B6757300]0c3" xfId="451"/>
    <cellStyle name="02.01 Credit Control Report[3244A9BD4041B9B3588B1EB4B6757300]0c31" xfId="452"/>
    <cellStyle name="02.01 Credit Control Report[3244A9BD4041B9B3588B1EB4B6757300]0c33" xfId="453"/>
    <cellStyle name="02.01 Credit Control Report[3244A9BD4041B9B3588B1EB4B6757300]0c35" xfId="454"/>
    <cellStyle name="02.01 Credit Control Report[3244A9BD4041B9B3588B1EB4B6757300]0c37" xfId="455"/>
    <cellStyle name="02.01 Credit Control Report[3244A9BD4041B9B3588B1EB4B6757300]0c39" xfId="456"/>
    <cellStyle name="02.01 Credit Control Report[3244A9BD4041B9B3588B1EB4B6757300]0c41" xfId="457"/>
    <cellStyle name="02.01 Credit Control Report[3244A9BD4041B9B3588B1EB4B6757300]0c43" xfId="458"/>
    <cellStyle name="02.01 Credit Control Report[3244A9BD4041B9B3588B1EB4B6757300]0c45" xfId="459"/>
    <cellStyle name="02.01 Credit Control Report[3244A9BD4041B9B3588B1EB4B6757300]0c46" xfId="460"/>
    <cellStyle name="02.01 Credit Control Report[3244A9BD4041B9B3588B1EB4B6757300]0c47" xfId="461"/>
    <cellStyle name="02.01 Credit Control Report[3244A9BD4041B9B3588B1EB4B6757300]0c48" xfId="462"/>
    <cellStyle name="02.01 Credit Control Report[3244A9BD4041B9B3588B1EB4B6757300]0c49" xfId="463"/>
    <cellStyle name="02.01 Credit Control Report[3244A9BD4041B9B3588B1EB4B6757300]0c50" xfId="464"/>
    <cellStyle name="02.01 Credit Control Report[3244A9BD4041B9B3588B1EB4B6757300]0c51" xfId="465"/>
    <cellStyle name="02.01 Credit Control Report[3244A9BD4041B9B3588B1EB4B6757300]0c52" xfId="466"/>
    <cellStyle name="02.01 Credit Control Report[3244A9BD4041B9B3588B1EB4B6757300]0c53" xfId="467"/>
    <cellStyle name="02.01 Credit Control Report[3244A9BD4041B9B3588B1EB4B6757300]0c54" xfId="468"/>
    <cellStyle name="02.01 Credit Control Report[3244A9BD4041B9B3588B1EB4B6757300]0c55" xfId="469"/>
    <cellStyle name="02.01 Credit Control Report[3244A9BD4041B9B3588B1EB4B6757300]0c56" xfId="470"/>
    <cellStyle name="02.01 Credit Control Report[3244A9BD4041B9B3588B1EB4B6757300]0c57" xfId="471"/>
    <cellStyle name="02.01 Credit Control Report[3244A9BD4041B9B3588B1EB4B6757300]0c58" xfId="472"/>
    <cellStyle name="02.01 Credit Control Report[3244A9BD4041B9B3588B1EB4B6757300]0c59" xfId="473"/>
    <cellStyle name="02.01 Credit Control Report[3244A9BD4041B9B3588B1EB4B6757300]0c6" xfId="474"/>
    <cellStyle name="02.01 Credit Control Report[3244A9BD4041B9B3588B1EB4B6757300]0c60" xfId="475"/>
    <cellStyle name="02.01 Credit Control Report[3244A9BD4041B9B3588B1EB4B6757300]0c61" xfId="476"/>
    <cellStyle name="02.01 Credit Control Report[3244A9BD4041B9B3588B1EB4B6757300]0c7" xfId="477"/>
    <cellStyle name="02.01 Credit Control Report[3244A9BD4041B9B3588B1EB4B6757300]1c1" xfId="478"/>
    <cellStyle name="02.01 Credit Control Report[3244A9BD4041B9B3588B1EB4B6757300]1c1 2" xfId="479"/>
    <cellStyle name="02.01 Credit Control Report[3244A9BD4041B9B3588B1EB4B6757300]1c11" xfId="480"/>
    <cellStyle name="02.01 Credit Control Report[3244A9BD4041B9B3588B1EB4B6757300]1c13" xfId="481"/>
    <cellStyle name="02.01 Credit Control Report[3244A9BD4041B9B3588B1EB4B6757300]1c15" xfId="482"/>
    <cellStyle name="02.01 Credit Control Report[3244A9BD4041B9B3588B1EB4B6757300]1c17" xfId="483"/>
    <cellStyle name="02.01 Credit Control Report[3244A9BD4041B9B3588B1EB4B6757300]1c19" xfId="484"/>
    <cellStyle name="02.01 Credit Control Report[3244A9BD4041B9B3588B1EB4B6757300]1c2" xfId="485"/>
    <cellStyle name="02.01 Credit Control Report[3244A9BD4041B9B3588B1EB4B6757300]1c21" xfId="486"/>
    <cellStyle name="02.01 Credit Control Report[3244A9BD4041B9B3588B1EB4B6757300]1c23" xfId="487"/>
    <cellStyle name="02.01 Credit Control Report[3244A9BD4041B9B3588B1EB4B6757300]1c25" xfId="488"/>
    <cellStyle name="02.01 Credit Control Report[3244A9BD4041B9B3588B1EB4B6757300]1c27" xfId="489"/>
    <cellStyle name="02.01 Credit Control Report[3244A9BD4041B9B3588B1EB4B6757300]1c29" xfId="490"/>
    <cellStyle name="02.01 Credit Control Report[3244A9BD4041B9B3588B1EB4B6757300]1c3" xfId="491"/>
    <cellStyle name="02.01 Credit Control Report[3244A9BD4041B9B3588B1EB4B6757300]1c31" xfId="492"/>
    <cellStyle name="02.01 Credit Control Report[3244A9BD4041B9B3588B1EB4B6757300]1c33" xfId="493"/>
    <cellStyle name="02.01 Credit Control Report[3244A9BD4041B9B3588B1EB4B6757300]1c35" xfId="494"/>
    <cellStyle name="02.01 Credit Control Report[3244A9BD4041B9B3588B1EB4B6757300]1c37" xfId="495"/>
    <cellStyle name="02.01 Credit Control Report[3244A9BD4041B9B3588B1EB4B6757300]1c39" xfId="496"/>
    <cellStyle name="02.01 Credit Control Report[3244A9BD4041B9B3588B1EB4B6757300]1c41" xfId="497"/>
    <cellStyle name="02.01 Credit Control Report[3244A9BD4041B9B3588B1EB4B6757300]1c43" xfId="498"/>
    <cellStyle name="02.01 Credit Control Report[3244A9BD4041B9B3588B1EB4B6757300]1c45" xfId="499"/>
    <cellStyle name="02.01 Credit Control Report[3244A9BD4041B9B3588B1EB4B6757300]1c46" xfId="500"/>
    <cellStyle name="02.01 Credit Control Report[3244A9BD4041B9B3588B1EB4B6757300]1c47" xfId="501"/>
    <cellStyle name="02.01 Credit Control Report[3244A9BD4041B9B3588B1EB4B6757300]1c48" xfId="502"/>
    <cellStyle name="02.01 Credit Control Report[3244A9BD4041B9B3588B1EB4B6757300]1c49" xfId="503"/>
    <cellStyle name="02.01 Credit Control Report[3244A9BD4041B9B3588B1EB4B6757300]1c50" xfId="504"/>
    <cellStyle name="02.01 Credit Control Report[3244A9BD4041B9B3588B1EB4B6757300]1c51" xfId="505"/>
    <cellStyle name="02.01 Credit Control Report[3244A9BD4041B9B3588B1EB4B6757300]1c52" xfId="506"/>
    <cellStyle name="02.01 Credit Control Report[3244A9BD4041B9B3588B1EB4B6757300]1c53" xfId="507"/>
    <cellStyle name="02.01 Credit Control Report[3244A9BD4041B9B3588B1EB4B6757300]1c54" xfId="508"/>
    <cellStyle name="02.01 Credit Control Report[3244A9BD4041B9B3588B1EB4B6757300]1c55" xfId="509"/>
    <cellStyle name="02.01 Credit Control Report[3244A9BD4041B9B3588B1EB4B6757300]1c56" xfId="510"/>
    <cellStyle name="02.01 Credit Control Report[3244A9BD4041B9B3588B1EB4B6757300]1c57" xfId="511"/>
    <cellStyle name="02.01 Credit Control Report[3244A9BD4041B9B3588B1EB4B6757300]1c58" xfId="512"/>
    <cellStyle name="02.01 Credit Control Report[3244A9BD4041B9B3588B1EB4B6757300]1c59" xfId="513"/>
    <cellStyle name="02.01 Credit Control Report[3244A9BD4041B9B3588B1EB4B6757300]1c6" xfId="514"/>
    <cellStyle name="02.01 Credit Control Report[3244A9BD4041B9B3588B1EB4B6757300]1c60" xfId="515"/>
    <cellStyle name="02.01 Credit Control Report[3244A9BD4041B9B3588B1EB4B6757300]1c61" xfId="516"/>
    <cellStyle name="02.01 Credit Control Report[3244A9BD4041B9B3588B1EB4B6757300]1c7" xfId="517"/>
    <cellStyle name="02a. Claims[320E494C4D0C02066206F2A1FD09B9F2]0c1" xfId="518"/>
    <cellStyle name="02a. Claims[320E494C4D0C02066206F2A1FD09B9F2]0c1 2" xfId="519"/>
    <cellStyle name="02a. Claims[320E494C4D0C02066206F2A1FD09B9F2]0c11" xfId="520"/>
    <cellStyle name="02a. Claims[320E494C4D0C02066206F2A1FD09B9F2]0c13" xfId="521"/>
    <cellStyle name="02a. Claims[320E494C4D0C02066206F2A1FD09B9F2]0c2" xfId="522"/>
    <cellStyle name="02a. Claims[320E494C4D0C02066206F2A1FD09B9F2]0c3" xfId="523"/>
    <cellStyle name="02a. Claims[320E494C4D0C02066206F2A1FD09B9F2]0c6" xfId="524"/>
    <cellStyle name="02a. Claims[320E494C4D0C02066206F2A1FD09B9F2]0c7" xfId="525"/>
    <cellStyle name="02b. BUINC &amp; BUINCPTTY[BEECB07445C09EDAC94B8D9A2AE5DB9D]0c1" xfId="526"/>
    <cellStyle name="02b. BUINC &amp; BUINCPTTY[BEECB07445C09EDAC94B8D9A2AE5DB9D]0c1 2" xfId="527"/>
    <cellStyle name="02b. BUINC &amp; BUINCPTTY[BEECB07445C09EDAC94B8D9A2AE5DB9D]0c11" xfId="528"/>
    <cellStyle name="02b. BUINC &amp; BUINCPTTY[BEECB07445C09EDAC94B8D9A2AE5DB9D]0c13" xfId="529"/>
    <cellStyle name="02b. BUINC &amp; BUINCPTTY[BEECB07445C09EDAC94B8D9A2AE5DB9D]0c2" xfId="530"/>
    <cellStyle name="02b. BUINC &amp; BUINCPTTY[BEECB07445C09EDAC94B8D9A2AE5DB9D]0c3" xfId="531"/>
    <cellStyle name="02b. BUINC &amp; BUINCPTTY[BEECB07445C09EDAC94B8D9A2AE5DB9D]0c6" xfId="532"/>
    <cellStyle name="02b. BUINC &amp; BUINCPTTY[BEECB07445C09EDAC94B8D9A2AE5DB9D]0c7" xfId="533"/>
    <cellStyle name="02b. BUINC &amp; BUINCPTTY[BEECB07445C09EDAC94B8D9A2AE5DB9D]1c1" xfId="534"/>
    <cellStyle name="02b. BUINC &amp; BUINCPTTY[BEECB07445C09EDAC94B8D9A2AE5DB9D]1c1 2" xfId="535"/>
    <cellStyle name="02b. BUINC &amp; BUINCPTTY[BEECB07445C09EDAC94B8D9A2AE5DB9D]1c11" xfId="536"/>
    <cellStyle name="02b. BUINC &amp; BUINCPTTY[BEECB07445C09EDAC94B8D9A2AE5DB9D]1c13" xfId="537"/>
    <cellStyle name="02b. BUINC &amp; BUINCPTTY[BEECB07445C09EDAC94B8D9A2AE5DB9D]1c2" xfId="538"/>
    <cellStyle name="02b. BUINC &amp; BUINCPTTY[BEECB07445C09EDAC94B8D9A2AE5DB9D]1c3" xfId="539"/>
    <cellStyle name="02b. BUINC &amp; BUINCPTTY[BEECB07445C09EDAC94B8D9A2AE5DB9D]1c6" xfId="540"/>
    <cellStyle name="02b. BUINC &amp; BUINCPTTY[BEECB07445C09EDAC94B8D9A2AE5DB9D]1c7" xfId="541"/>
    <cellStyle name="03. A. S2000 OS Claims[5855D8614385C95091707C8AA7D9F8B9]0c1" xfId="542"/>
    <cellStyle name="03. A. S2000 OS Claims[5855D8614385C95091707C8AA7D9F8B9]0c1 2" xfId="543"/>
    <cellStyle name="03. A. S2000 OS Claims[5855D8614385C95091707C8AA7D9F8B9]0c11" xfId="544"/>
    <cellStyle name="03. A. S2000 OS Claims[5855D8614385C95091707C8AA7D9F8B9]0c13" xfId="545"/>
    <cellStyle name="03. A. S2000 OS Claims[5855D8614385C95091707C8AA7D9F8B9]0c2" xfId="546"/>
    <cellStyle name="03. A. S2000 OS Claims[5855D8614385C95091707C8AA7D9F8B9]0c3" xfId="547"/>
    <cellStyle name="03. A. S2000 OS Claims[5855D8614385C95091707C8AA7D9F8B9]0c6" xfId="548"/>
    <cellStyle name="03. A. S2000 OS Claims[5855D8614385C95091707C8AA7D9F8B9]0c7" xfId="549"/>
    <cellStyle name="03. B. CODA OSCLAIMS[C6DBD9764403652369A347B9A274D314]0c1" xfId="550"/>
    <cellStyle name="03. B. CODA OSCLAIMS[C6DBD9764403652369A347B9A274D314]0c1 2" xfId="551"/>
    <cellStyle name="03. B. CODA OSCLAIMS[C6DBD9764403652369A347B9A274D314]0c12" xfId="552"/>
    <cellStyle name="03. B. CODA OSCLAIMS[C6DBD9764403652369A347B9A274D314]0c14" xfId="553"/>
    <cellStyle name="03. B. CODA OSCLAIMS[C6DBD9764403652369A347B9A274D314]0c2" xfId="554"/>
    <cellStyle name="03. B. CODA OSCLAIMS[C6DBD9764403652369A347B9A274D314]0c3" xfId="555"/>
    <cellStyle name="03. B. CODA OSCLAIMS[C6DBD9764403652369A347B9A274D314]0c6" xfId="556"/>
    <cellStyle name="03. B. CODA OSCLAIMS[C6DBD9764403652369A347B9A274D314]0c7" xfId="557"/>
    <cellStyle name="03. B. CODA OSCLAIMS[C6DBD9764403652369A347B9A274D314]0c8" xfId="558"/>
    <cellStyle name="03. Catastrophe, Risk XL - US / Non-US Split[76CE2B074D970A607D697CA0FEC24EB6](Total, Total)0c1" xfId="559"/>
    <cellStyle name="03. Catastrophe, Risk XL - US / Non-US Split[76CE2B074D970A607D697CA0FEC24EB6](Total, Total)0c1 2" xfId="560"/>
    <cellStyle name="03. Catastrophe, Risk XL - US / Non-US Split[76CE2B074D970A607D697CA0FEC24EB6](Total, Total)0c11" xfId="561"/>
    <cellStyle name="03. Catastrophe, Risk XL - US / Non-US Split[76CE2B074D970A607D697CA0FEC24EB6](Total, Total)0c13" xfId="562"/>
    <cellStyle name="03. Catastrophe, Risk XL - US / Non-US Split[76CE2B074D970A607D697CA0FEC24EB6](Total, Total)0c15" xfId="563"/>
    <cellStyle name="03. Catastrophe, Risk XL - US / Non-US Split[76CE2B074D970A607D697CA0FEC24EB6](Total, Total)0c17" xfId="564"/>
    <cellStyle name="03. Catastrophe, Risk XL - US / Non-US Split[76CE2B074D970A607D697CA0FEC24EB6](Total, Total)0c19" xfId="565"/>
    <cellStyle name="03. Catastrophe, Risk XL - US / Non-US Split[76CE2B074D970A607D697CA0FEC24EB6](Total, Total)0c2" xfId="566"/>
    <cellStyle name="03. Catastrophe, Risk XL - US / Non-US Split[76CE2B074D970A607D697CA0FEC24EB6](Total, Total)0c21" xfId="567"/>
    <cellStyle name="03. Catastrophe, Risk XL - US / Non-US Split[76CE2B074D970A607D697CA0FEC24EB6](Total, Total)0c23" xfId="568"/>
    <cellStyle name="03. Catastrophe, Risk XL - US / Non-US Split[76CE2B074D970A607D697CA0FEC24EB6](Total, Total)0c25" xfId="569"/>
    <cellStyle name="03. Catastrophe, Risk XL - US / Non-US Split[76CE2B074D970A607D697CA0FEC24EB6](Total, Total)0c26" xfId="570"/>
    <cellStyle name="03. Catastrophe, Risk XL - US / Non-US Split[76CE2B074D970A607D697CA0FEC24EB6](Total, Total)0c27" xfId="571"/>
    <cellStyle name="03. Catastrophe, Risk XL - US / Non-US Split[76CE2B074D970A607D697CA0FEC24EB6](Total, Total)0c28" xfId="572"/>
    <cellStyle name="03. Catastrophe, Risk XL - US / Non-US Split[76CE2B074D970A607D697CA0FEC24EB6](Total, Total)0c29" xfId="573"/>
    <cellStyle name="03. Catastrophe, Risk XL - US / Non-US Split[76CE2B074D970A607D697CA0FEC24EB6](Total, Total)0c3" xfId="574"/>
    <cellStyle name="03. Catastrophe, Risk XL - US / Non-US Split[76CE2B074D970A607D697CA0FEC24EB6](Total, Total)0c30" xfId="575"/>
    <cellStyle name="03. Catastrophe, Risk XL - US / Non-US Split[76CE2B074D970A607D697CA0FEC24EB6](Total, Total)0c31" xfId="576"/>
    <cellStyle name="03. Catastrophe, Risk XL - US / Non-US Split[76CE2B074D970A607D697CA0FEC24EB6](Total, Total)0c32" xfId="577"/>
    <cellStyle name="03. Catastrophe, Risk XL - US / Non-US Split[76CE2B074D970A607D697CA0FEC24EB6](Total, Total)0c33" xfId="578"/>
    <cellStyle name="03. Catastrophe, Risk XL - US / Non-US Split[76CE2B074D970A607D697CA0FEC24EB6](Total, Total)0c34" xfId="579"/>
    <cellStyle name="03. Catastrophe, Risk XL - US / Non-US Split[76CE2B074D970A607D697CA0FEC24EB6](Total, Total)0c35" xfId="580"/>
    <cellStyle name="03. Catastrophe, Risk XL - US / Non-US Split[76CE2B074D970A607D697CA0FEC24EB6](Total, Total)0c6" xfId="581"/>
    <cellStyle name="03. Catastrophe, Risk XL - US / Non-US Split[76CE2B074D970A607D697CA0FEC24EB6](Total, Total)0c7" xfId="582"/>
    <cellStyle name="03. Catastrophe, Risk XL - US / Non-US Split[76CE2B074D970A607D697CA0FEC24EB6]0c1" xfId="583"/>
    <cellStyle name="03. Catastrophe, Risk XL - US / Non-US Split[76CE2B074D970A607D697CA0FEC24EB6]0c1 2" xfId="584"/>
    <cellStyle name="03. Catastrophe, Risk XL - US / Non-US Split[76CE2B074D970A607D697CA0FEC24EB6]0c2" xfId="585"/>
    <cellStyle name="03. Catastrophe, Risk XL - US / Non-US Split[76CE2B074D970A607D697CA0FEC24EB6]0c3" xfId="586"/>
    <cellStyle name="03. Catastrophe, Risk XL - US / Non-US Split[76CE2B074D970A607D697CA0FEC24EB6]0c6" xfId="587"/>
    <cellStyle name="03. Catastrophe, Risk XL - US / Non-US Split[76CE2B074D970A607D697CA0FEC24EB6]0c7" xfId="588"/>
    <cellStyle name="03. Catastrophe, Risk XL - US / Non-US Split[F31E62474CAE594433167189C2E1D589]0c1" xfId="589"/>
    <cellStyle name="03. Catastrophe, Risk XL - US / Non-US Split[F31E62474CAE594433167189C2E1D589]0c1 2" xfId="590"/>
    <cellStyle name="03. Catastrophe, Risk XL - US / Non-US Split[F31E62474CAE594433167189C2E1D589]0c2" xfId="591"/>
    <cellStyle name="03. Catastrophe, Risk XL - US / Non-US Split[F31E62474CAE594433167189C2E1D589]0c3" xfId="592"/>
    <cellStyle name="03. Catastrophe, Risk XL - US / Non-US Split[F31E62474CAE594433167189C2E1D589]0c6" xfId="593"/>
    <cellStyle name="03. Catastrophe, Risk XL - US / Non-US Split[F31E62474CAE594433167189C2E1D589]0c7" xfId="594"/>
    <cellStyle name="03. Trial Balance Intercompany[B624EB114CC3372DE04F27A59389DBBA]0c1" xfId="595"/>
    <cellStyle name="03. Trial Balance Intercompany[B624EB114CC3372DE04F27A59389DBBA]0c1 2" xfId="596"/>
    <cellStyle name="03. Trial Balance Intercompany[B624EB114CC3372DE04F27A59389DBBA]0c12" xfId="597"/>
    <cellStyle name="03. Trial Balance Intercompany[B624EB114CC3372DE04F27A59389DBBA]0c14" xfId="598"/>
    <cellStyle name="03. Trial Balance Intercompany[B624EB114CC3372DE04F27A59389DBBA]0c2" xfId="599"/>
    <cellStyle name="03. Trial Balance Intercompany[B624EB114CC3372DE04F27A59389DBBA]0c3" xfId="600"/>
    <cellStyle name="03. Trial Balance Intercompany[B624EB114CC3372DE04F27A59389DBBA]0c6" xfId="601"/>
    <cellStyle name="03. Trial Balance Intercompany[B624EB114CC3372DE04F27A59389DBBA]0c7" xfId="602"/>
    <cellStyle name="03. Trial Balance Intercompany[B624EB114CC3372DE04F27A59389DBBA]0c8" xfId="603"/>
    <cellStyle name="04 B. CODA TSTAT[03CC1DC4413ED800C0B5439E4FD913DD]0c1" xfId="604"/>
    <cellStyle name="04 B. CODA TSTAT[03CC1DC4413ED800C0B5439E4FD913DD]0c1 2" xfId="605"/>
    <cellStyle name="04 B. CODA TSTAT[03CC1DC4413ED800C0B5439E4FD913DD]0c12" xfId="606"/>
    <cellStyle name="04 B. CODA TSTAT[03CC1DC4413ED800C0B5439E4FD913DD]0c14" xfId="607"/>
    <cellStyle name="04 B. CODA TSTAT[03CC1DC4413ED800C0B5439E4FD913DD]0c2" xfId="608"/>
    <cellStyle name="04 B. CODA TSTAT[03CC1DC4413ED800C0B5439E4FD913DD]0c3" xfId="609"/>
    <cellStyle name="04 B. CODA TSTAT[03CC1DC4413ED800C0B5439E4FD913DD]0c6" xfId="610"/>
    <cellStyle name="04 B. CODA TSTAT[03CC1DC4413ED800C0B5439E4FD913DD]0c7" xfId="611"/>
    <cellStyle name="04 B. CODA TSTAT[03CC1DC4413ED800C0B5439E4FD913DD]0c8" xfId="612"/>
    <cellStyle name="04. A. S2000 TSTAT[ECAE254A421CC40B09D2D7BE6E1CCBCD]0c1" xfId="613"/>
    <cellStyle name="04. A. S2000 TSTAT[ECAE254A421CC40B09D2D7BE6E1CCBCD]0c1 2" xfId="614"/>
    <cellStyle name="04. A. S2000 TSTAT[ECAE254A421CC40B09D2D7BE6E1CCBCD]0c11" xfId="615"/>
    <cellStyle name="04. A. S2000 TSTAT[ECAE254A421CC40B09D2D7BE6E1CCBCD]0c13" xfId="616"/>
    <cellStyle name="04. A. S2000 TSTAT[ECAE254A421CC40B09D2D7BE6E1CCBCD]0c2" xfId="617"/>
    <cellStyle name="04. A. S2000 TSTAT[ECAE254A421CC40B09D2D7BE6E1CCBCD]0c3" xfId="618"/>
    <cellStyle name="04. A. S2000 TSTAT[ECAE254A421CC40B09D2D7BE6E1CCBCD]0c6" xfId="619"/>
    <cellStyle name="04. A. S2000 TSTAT[ECAE254A421CC40B09D2D7BE6E1CCBCD]0c7" xfId="620"/>
    <cellStyle name="04. Direct Trial Balance Report USD values0c1" xfId="621"/>
    <cellStyle name="04. Direct Trial Balance Report USD values0c1 2" xfId="622"/>
    <cellStyle name="04. Direct Trial Balance Report USD values0c1_Schs" xfId="623"/>
    <cellStyle name="04. Direct Trial Balance Report USD values0c10" xfId="624"/>
    <cellStyle name="04. Direct Trial Balance Report USD values0c11" xfId="625"/>
    <cellStyle name="04. Direct Trial Balance Report USD values0c12" xfId="626"/>
    <cellStyle name="04. Direct Trial Balance Report USD values0c15" xfId="627"/>
    <cellStyle name="04. Direct Trial Balance Report USD values0c16" xfId="628"/>
    <cellStyle name="04. Direct Trial Balance Report USD values0c2" xfId="629"/>
    <cellStyle name="04. Direct Trial Balance Report USD values0c3" xfId="630"/>
    <cellStyle name="04. Direct Trial Balance Report USD values0c4" xfId="631"/>
    <cellStyle name="04. Direct Trial Balance Report USD values0c7" xfId="632"/>
    <cellStyle name="04. Underwritng at Class Level 2007 YOA[88BFD3D448DCF88D086423B1A34799CD]0c1" xfId="633"/>
    <cellStyle name="04. Underwritng at Class Level 2007 YOA[88BFD3D448DCF88D086423B1A34799CD]0c1 2" xfId="634"/>
    <cellStyle name="04. Underwritng at Class Level 2007 YOA[88BFD3D448DCF88D086423B1A34799CD]0c11" xfId="635"/>
    <cellStyle name="04. Underwritng at Class Level 2007 YOA[88BFD3D448DCF88D086423B1A34799CD]0c13" xfId="636"/>
    <cellStyle name="04. Underwritng at Class Level 2007 YOA[88BFD3D448DCF88D086423B1A34799CD]0c14" xfId="637"/>
    <cellStyle name="04. Underwritng at Class Level 2007 YOA[88BFD3D448DCF88D086423B1A34799CD]0c15" xfId="638"/>
    <cellStyle name="04. Underwritng at Class Level 2007 YOA[88BFD3D448DCF88D086423B1A34799CD]0c16" xfId="639"/>
    <cellStyle name="04. Underwritng at Class Level 2007 YOA[88BFD3D448DCF88D086423B1A34799CD]0c17" xfId="640"/>
    <cellStyle name="04. Underwritng at Class Level 2007 YOA[88BFD3D448DCF88D086423B1A34799CD]0c2" xfId="641"/>
    <cellStyle name="04. Underwritng at Class Level 2007 YOA[88BFD3D448DCF88D086423B1A34799CD]0c3" xfId="642"/>
    <cellStyle name="04. Underwritng at Class Level 2007 YOA[88BFD3D448DCF88D086423B1A34799CD]0c6" xfId="643"/>
    <cellStyle name="04. Underwritng at Class Level 2007 YOA[88BFD3D448DCF88D086423B1A34799CD]0c7" xfId="644"/>
    <cellStyle name="04. Underwritng at Class Level 2007 YOA0c1" xfId="645"/>
    <cellStyle name="04. Underwritng at Class Level 2007 YOA0c1 2" xfId="646"/>
    <cellStyle name="04. Underwritng at Class Level 2007 YOA0c1_Schs" xfId="647"/>
    <cellStyle name="04. Underwritng at Class Level 2007 YOA0c11" xfId="648"/>
    <cellStyle name="04. Underwritng at Class Level 2007 YOA0c13" xfId="649"/>
    <cellStyle name="04. Underwritng at Class Level 2007 YOA0c14" xfId="650"/>
    <cellStyle name="04. Underwritng at Class Level 2007 YOA0c15" xfId="651"/>
    <cellStyle name="04. Underwritng at Class Level 2007 YOA0c16" xfId="652"/>
    <cellStyle name="04. Underwritng at Class Level 2007 YOA0c17" xfId="653"/>
    <cellStyle name="04. Underwritng at Class Level 2007 YOA0c2" xfId="654"/>
    <cellStyle name="04. Underwritng at Class Level 2007 YOA0c3" xfId="655"/>
    <cellStyle name="04. Underwritng at Class Level 2007 YOA0c6" xfId="656"/>
    <cellStyle name="04. Underwritng at Class Level 2007 YOA0c7" xfId="657"/>
    <cellStyle name="05. Inter Company Trial Balance Report USD values0c1" xfId="658"/>
    <cellStyle name="05. Inter Company Trial Balance Report USD values0c1 2" xfId="659"/>
    <cellStyle name="05. Inter Company Trial Balance Report USD values0c1_Schs" xfId="660"/>
    <cellStyle name="05. Inter Company Trial Balance Report USD values0c10" xfId="661"/>
    <cellStyle name="05. Inter Company Trial Balance Report USD values0c11" xfId="662"/>
    <cellStyle name="05. Inter Company Trial Balance Report USD values0c12" xfId="663"/>
    <cellStyle name="05. Inter Company Trial Balance Report USD values0c15" xfId="664"/>
    <cellStyle name="05. Inter Company Trial Balance Report USD values0c16" xfId="665"/>
    <cellStyle name="05. Inter Company Trial Balance Report USD values0c2" xfId="666"/>
    <cellStyle name="05. Inter Company Trial Balance Report USD values0c3" xfId="667"/>
    <cellStyle name="05. Inter Company Trial Balance Report USD values0c4" xfId="668"/>
    <cellStyle name="05. Inter Company Trial Balance Report USD values0c7" xfId="669"/>
    <cellStyle name="05. Premium Income, by broker[8BAAE7D34909B7B6AEBCFD9205A2E2A9]0c1" xfId="670"/>
    <cellStyle name="05. Premium Income, by broker[8BAAE7D34909B7B6AEBCFD9205A2E2A9]0c1 2" xfId="671"/>
    <cellStyle name="05. Premium Income, by broker[8BAAE7D34909B7B6AEBCFD9205A2E2A9]0c11" xfId="672"/>
    <cellStyle name="05. Premium Income, by broker[8BAAE7D34909B7B6AEBCFD9205A2E2A9]0c13" xfId="673"/>
    <cellStyle name="05. Premium Income, by broker[8BAAE7D34909B7B6AEBCFD9205A2E2A9]0c14" xfId="674"/>
    <cellStyle name="05. Premium Income, by broker[8BAAE7D34909B7B6AEBCFD9205A2E2A9]0c15" xfId="675"/>
    <cellStyle name="05. Premium Income, by broker[8BAAE7D34909B7B6AEBCFD9205A2E2A9]0c2" xfId="676"/>
    <cellStyle name="05. Premium Income, by broker[8BAAE7D34909B7B6AEBCFD9205A2E2A9]0c3" xfId="677"/>
    <cellStyle name="05. Premium Income, by broker[8BAAE7D34909B7B6AEBCFD9205A2E2A9]0c6" xfId="678"/>
    <cellStyle name="05. Premium Income, by broker[8BAAE7D34909B7B6AEBCFD9205A2E2A9]0c7" xfId="679"/>
    <cellStyle name="05. Underwritng at Class Level 2006 YOA[E90970944C66B2F763B9B597AB65EADE]0c1" xfId="680"/>
    <cellStyle name="05. Underwritng at Class Level 2006 YOA[E90970944C66B2F763B9B597AB65EADE]0c1 2" xfId="681"/>
    <cellStyle name="05. Underwritng at Class Level 2006 YOA[E90970944C66B2F763B9B597AB65EADE]0c11" xfId="682"/>
    <cellStyle name="05. Underwritng at Class Level 2006 YOA[E90970944C66B2F763B9B597AB65EADE]0c13" xfId="683"/>
    <cellStyle name="05. Underwritng at Class Level 2006 YOA[E90970944C66B2F763B9B597AB65EADE]0c14" xfId="684"/>
    <cellStyle name="05. Underwritng at Class Level 2006 YOA[E90970944C66B2F763B9B597AB65EADE]0c15" xfId="685"/>
    <cellStyle name="05. Underwritng at Class Level 2006 YOA[E90970944C66B2F763B9B597AB65EADE]0c16" xfId="686"/>
    <cellStyle name="05. Underwritng at Class Level 2006 YOA[E90970944C66B2F763B9B597AB65EADE]0c17" xfId="687"/>
    <cellStyle name="05. Underwritng at Class Level 2006 YOA[E90970944C66B2F763B9B597AB65EADE]0c2" xfId="688"/>
    <cellStyle name="05. Underwritng at Class Level 2006 YOA[E90970944C66B2F763B9B597AB65EADE]0c3" xfId="689"/>
    <cellStyle name="05. Underwritng at Class Level 2006 YOA[E90970944C66B2F763B9B597AB65EADE]0c6" xfId="690"/>
    <cellStyle name="05. Underwritng at Class Level 2006 YOA[E90970944C66B2F763B9B597AB65EADE]0c7" xfId="691"/>
    <cellStyle name="05. Underwritng at Class Level 2006 YOA0c1" xfId="692"/>
    <cellStyle name="05. Underwritng at Class Level 2006 YOA0c1 2" xfId="693"/>
    <cellStyle name="05. Underwritng at Class Level 2006 YOA0c1_Schs" xfId="694"/>
    <cellStyle name="05. Underwritng at Class Level 2006 YOA0c11" xfId="695"/>
    <cellStyle name="05. Underwritng at Class Level 2006 YOA0c13" xfId="696"/>
    <cellStyle name="05. Underwritng at Class Level 2006 YOA0c14" xfId="697"/>
    <cellStyle name="05. Underwritng at Class Level 2006 YOA0c15" xfId="698"/>
    <cellStyle name="05. Underwritng at Class Level 2006 YOA0c16" xfId="699"/>
    <cellStyle name="05. Underwritng at Class Level 2006 YOA0c17" xfId="700"/>
    <cellStyle name="05. Underwritng at Class Level 2006 YOA0c2" xfId="701"/>
    <cellStyle name="05. Underwritng at Class Level 2006 YOA0c3" xfId="702"/>
    <cellStyle name="05. Underwritng at Class Level 2006 YOA0c6" xfId="703"/>
    <cellStyle name="05. Underwritng at Class Level 2006 YOA0c7" xfId="704"/>
    <cellStyle name="06. Underwritng at Class Level 2005 YOA[8B2C00184BADC7C18B4751824038D2C8]0c1" xfId="705"/>
    <cellStyle name="06. Underwritng at Class Level 2005 YOA[8B2C00184BADC7C18B4751824038D2C8]0c1 2" xfId="706"/>
    <cellStyle name="06. Underwritng at Class Level 2005 YOA[8B2C00184BADC7C18B4751824038D2C8]0c11" xfId="707"/>
    <cellStyle name="06. Underwritng at Class Level 2005 YOA[8B2C00184BADC7C18B4751824038D2C8]0c13" xfId="708"/>
    <cellStyle name="06. Underwritng at Class Level 2005 YOA[8B2C00184BADC7C18B4751824038D2C8]0c14" xfId="709"/>
    <cellStyle name="06. Underwritng at Class Level 2005 YOA[8B2C00184BADC7C18B4751824038D2C8]0c15" xfId="710"/>
    <cellStyle name="06. Underwritng at Class Level 2005 YOA[8B2C00184BADC7C18B4751824038D2C8]0c16" xfId="711"/>
    <cellStyle name="06. Underwritng at Class Level 2005 YOA[8B2C00184BADC7C18B4751824038D2C8]0c17" xfId="712"/>
    <cellStyle name="06. Underwritng at Class Level 2005 YOA[8B2C00184BADC7C18B4751824038D2C8]0c2" xfId="713"/>
    <cellStyle name="06. Underwritng at Class Level 2005 YOA[8B2C00184BADC7C18B4751824038D2C8]0c3" xfId="714"/>
    <cellStyle name="06. Underwritng at Class Level 2005 YOA[8B2C00184BADC7C18B4751824038D2C8]0c6" xfId="715"/>
    <cellStyle name="06. Underwritng at Class Level 2005 YOA[8B2C00184BADC7C18B4751824038D2C8]0c7" xfId="716"/>
    <cellStyle name="06. Underwritng at Class Level 2005 YOA0c1" xfId="717"/>
    <cellStyle name="06. Underwritng at Class Level 2005 YOA0c1 2" xfId="718"/>
    <cellStyle name="06. Underwritng at Class Level 2005 YOA0c1_Schs" xfId="719"/>
    <cellStyle name="06. Underwritng at Class Level 2005 YOA0c11" xfId="720"/>
    <cellStyle name="06. Underwritng at Class Level 2005 YOA0c13" xfId="721"/>
    <cellStyle name="06. Underwritng at Class Level 2005 YOA0c14" xfId="722"/>
    <cellStyle name="06. Underwritng at Class Level 2005 YOA0c15" xfId="723"/>
    <cellStyle name="06. Underwritng at Class Level 2005 YOA0c16" xfId="724"/>
    <cellStyle name="06. Underwritng at Class Level 2005 YOA0c17" xfId="725"/>
    <cellStyle name="06. Underwritng at Class Level 2005 YOA0c2" xfId="726"/>
    <cellStyle name="06. Underwritng at Class Level 2005 YOA0c3" xfId="727"/>
    <cellStyle name="06. Underwritng at Class Level 2005 YOA0c6" xfId="728"/>
    <cellStyle name="06. Underwritng at Class Level 2005 YOA0c7" xfId="729"/>
    <cellStyle name="07. Catastrophe, Risk XL - US / Non-US Split 2007[E7CC917649CB3D76D362F9BCA0196303]0c1" xfId="730"/>
    <cellStyle name="07. Catastrophe, Risk XL - US / Non-US Split 2007[E7CC917649CB3D76D362F9BCA0196303]0c1 2" xfId="731"/>
    <cellStyle name="07. Catastrophe, Risk XL - US / Non-US Split 2007[E7CC917649CB3D76D362F9BCA0196303]0c11" xfId="732"/>
    <cellStyle name="07. Catastrophe, Risk XL - US / Non-US Split 2007[E7CC917649CB3D76D362F9BCA0196303]0c13" xfId="733"/>
    <cellStyle name="07. Catastrophe, Risk XL - US / Non-US Split 2007[E7CC917649CB3D76D362F9BCA0196303]0c15" xfId="734"/>
    <cellStyle name="07. Catastrophe, Risk XL - US / Non-US Split 2007[E7CC917649CB3D76D362F9BCA0196303]0c17" xfId="735"/>
    <cellStyle name="07. Catastrophe, Risk XL - US / Non-US Split 2007[E7CC917649CB3D76D362F9BCA0196303]0c19" xfId="736"/>
    <cellStyle name="07. Catastrophe, Risk XL - US / Non-US Split 2007[E7CC917649CB3D76D362F9BCA0196303]0c2" xfId="737"/>
    <cellStyle name="07. Catastrophe, Risk XL - US / Non-US Split 2007[E7CC917649CB3D76D362F9BCA0196303]0c21" xfId="738"/>
    <cellStyle name="07. Catastrophe, Risk XL - US / Non-US Split 2007[E7CC917649CB3D76D362F9BCA0196303]0c23" xfId="739"/>
    <cellStyle name="07. Catastrophe, Risk XL - US / Non-US Split 2007[E7CC917649CB3D76D362F9BCA0196303]0c25" xfId="740"/>
    <cellStyle name="07. Catastrophe, Risk XL - US / Non-US Split 2007[E7CC917649CB3D76D362F9BCA0196303]0c26" xfId="741"/>
    <cellStyle name="07. Catastrophe, Risk XL - US / Non-US Split 2007[E7CC917649CB3D76D362F9BCA0196303]0c27" xfId="742"/>
    <cellStyle name="07. Catastrophe, Risk XL - US / Non-US Split 2007[E7CC917649CB3D76D362F9BCA0196303]0c28" xfId="743"/>
    <cellStyle name="07. Catastrophe, Risk XL - US / Non-US Split 2007[E7CC917649CB3D76D362F9BCA0196303]0c29" xfId="744"/>
    <cellStyle name="07. Catastrophe, Risk XL - US / Non-US Split 2007[E7CC917649CB3D76D362F9BCA0196303]0c3" xfId="745"/>
    <cellStyle name="07. Catastrophe, Risk XL - US / Non-US Split 2007[E7CC917649CB3D76D362F9BCA0196303]0c30" xfId="746"/>
    <cellStyle name="07. Catastrophe, Risk XL - US / Non-US Split 2007[E7CC917649CB3D76D362F9BCA0196303]0c31" xfId="747"/>
    <cellStyle name="07. Catastrophe, Risk XL - US / Non-US Split 2007[E7CC917649CB3D76D362F9BCA0196303]0c32" xfId="748"/>
    <cellStyle name="07. Catastrophe, Risk XL - US / Non-US Split 2007[E7CC917649CB3D76D362F9BCA0196303]0c33" xfId="749"/>
    <cellStyle name="07. Catastrophe, Risk XL - US / Non-US Split 2007[E7CC917649CB3D76D362F9BCA0196303]0c34" xfId="750"/>
    <cellStyle name="07. Catastrophe, Risk XL - US / Non-US Split 2007[E7CC917649CB3D76D362F9BCA0196303]0c35" xfId="751"/>
    <cellStyle name="07. Catastrophe, Risk XL - US / Non-US Split 2007[E7CC917649CB3D76D362F9BCA0196303]0c36" xfId="752"/>
    <cellStyle name="07. Catastrophe, Risk XL - US / Non-US Split 2007[E7CC917649CB3D76D362F9BCA0196303]0c37" xfId="753"/>
    <cellStyle name="07. Catastrophe, Risk XL - US / Non-US Split 2007[E7CC917649CB3D76D362F9BCA0196303]0c38" xfId="754"/>
    <cellStyle name="07. Catastrophe, Risk XL - US / Non-US Split 2007[E7CC917649CB3D76D362F9BCA0196303]0c39" xfId="755"/>
    <cellStyle name="07. Catastrophe, Risk XL - US / Non-US Split 2007[E7CC917649CB3D76D362F9BCA0196303]0c40" xfId="756"/>
    <cellStyle name="07. Catastrophe, Risk XL - US / Non-US Split 2007[E7CC917649CB3D76D362F9BCA0196303]0c41" xfId="757"/>
    <cellStyle name="07. Catastrophe, Risk XL - US / Non-US Split 2007[E7CC917649CB3D76D362F9BCA0196303]0c42" xfId="758"/>
    <cellStyle name="07. Catastrophe, Risk XL - US / Non-US Split 2007[E7CC917649CB3D76D362F9BCA0196303]0c43" xfId="759"/>
    <cellStyle name="07. Catastrophe, Risk XL - US / Non-US Split 2007[E7CC917649CB3D76D362F9BCA0196303]0c44" xfId="760"/>
    <cellStyle name="07. Catastrophe, Risk XL - US / Non-US Split 2007[E7CC917649CB3D76D362F9BCA0196303]0c45" xfId="761"/>
    <cellStyle name="07. Catastrophe, Risk XL - US / Non-US Split 2007[E7CC917649CB3D76D362F9BCA0196303]0c46" xfId="762"/>
    <cellStyle name="07. Catastrophe, Risk XL - US / Non-US Split 2007[E7CC917649CB3D76D362F9BCA0196303]0c47" xfId="763"/>
    <cellStyle name="07. Catastrophe, Risk XL - US / Non-US Split 2007[E7CC917649CB3D76D362F9BCA0196303]0c6" xfId="764"/>
    <cellStyle name="07. Catastrophe, Risk XL - US / Non-US Split 2007[E7CC917649CB3D76D362F9BCA0196303]0c7" xfId="765"/>
    <cellStyle name="07. Catastrophe, Risk XL - US / Non-US Split 20070c1" xfId="766"/>
    <cellStyle name="07. Catastrophe, Risk XL - US / Non-US Split 20070c1 2" xfId="767"/>
    <cellStyle name="07. Catastrophe, Risk XL - US / Non-US Split 20070c1_Schs" xfId="768"/>
    <cellStyle name="07. Catastrophe, Risk XL - US / Non-US Split 20070c11" xfId="769"/>
    <cellStyle name="07. Catastrophe, Risk XL - US / Non-US Split 20070c13" xfId="770"/>
    <cellStyle name="07. Catastrophe, Risk XL - US / Non-US Split 20070c15" xfId="771"/>
    <cellStyle name="07. Catastrophe, Risk XL - US / Non-US Split 20070c17" xfId="772"/>
    <cellStyle name="07. Catastrophe, Risk XL - US / Non-US Split 20070c19" xfId="773"/>
    <cellStyle name="07. Catastrophe, Risk XL - US / Non-US Split 20070c2" xfId="774"/>
    <cellStyle name="07. Catastrophe, Risk XL - US / Non-US Split 20070c21" xfId="775"/>
    <cellStyle name="07. Catastrophe, Risk XL - US / Non-US Split 20070c23" xfId="776"/>
    <cellStyle name="07. Catastrophe, Risk XL - US / Non-US Split 20070c25" xfId="777"/>
    <cellStyle name="07. Catastrophe, Risk XL - US / Non-US Split 20070c27" xfId="778"/>
    <cellStyle name="07. Catastrophe, Risk XL - US / Non-US Split 20070c29" xfId="779"/>
    <cellStyle name="07. Catastrophe, Risk XL - US / Non-US Split 20070c3" xfId="780"/>
    <cellStyle name="07. Catastrophe, Risk XL - US / Non-US Split 20070c31" xfId="781"/>
    <cellStyle name="07. Catastrophe, Risk XL - US / Non-US Split 20070c33" xfId="782"/>
    <cellStyle name="07. Catastrophe, Risk XL - US / Non-US Split 20070c34" xfId="783"/>
    <cellStyle name="07. Catastrophe, Risk XL - US / Non-US Split 20070c35" xfId="784"/>
    <cellStyle name="07. Catastrophe, Risk XL - US / Non-US Split 20070c36" xfId="785"/>
    <cellStyle name="07. Catastrophe, Risk XL - US / Non-US Split 20070c37" xfId="786"/>
    <cellStyle name="07. Catastrophe, Risk XL - US / Non-US Split 20070c38" xfId="787"/>
    <cellStyle name="07. Catastrophe, Risk XL - US / Non-US Split 20070c39" xfId="788"/>
    <cellStyle name="07. Catastrophe, Risk XL - US / Non-US Split 20070c40" xfId="789"/>
    <cellStyle name="07. Catastrophe, Risk XL - US / Non-US Split 20070c41" xfId="790"/>
    <cellStyle name="07. Catastrophe, Risk XL - US / Non-US Split 20070c42" xfId="791"/>
    <cellStyle name="07. Catastrophe, Risk XL - US / Non-US Split 20070c43" xfId="792"/>
    <cellStyle name="07. Catastrophe, Risk XL - US / Non-US Split 20070c44" xfId="793"/>
    <cellStyle name="07. Catastrophe, Risk XL - US / Non-US Split 20070c45" xfId="794"/>
    <cellStyle name="07. Catastrophe, Risk XL - US / Non-US Split 20070c46" xfId="795"/>
    <cellStyle name="07. Catastrophe, Risk XL - US / Non-US Split 20070c47" xfId="796"/>
    <cellStyle name="07. Catastrophe, Risk XL - US / Non-US Split 20070c6" xfId="797"/>
    <cellStyle name="07. Catastrophe, Risk XL - US / Non-US Split 20070c7" xfId="798"/>
    <cellStyle name="07. Section 13 - OSLR Direct[EF8D04B447DB3BF043A3BFAE00D6A760]0c1" xfId="799"/>
    <cellStyle name="07. Section 13 - OSLR Direct[EF8D04B447DB3BF043A3BFAE00D6A760]0c1 2" xfId="800"/>
    <cellStyle name="07. Section 13 - OSLR Direct[EF8D04B447DB3BF043A3BFAE00D6A760]0c11" xfId="801"/>
    <cellStyle name="07. Section 13 - OSLR Direct[EF8D04B447DB3BF043A3BFAE00D6A760]0c13" xfId="802"/>
    <cellStyle name="07. Section 13 - OSLR Direct[EF8D04B447DB3BF043A3BFAE00D6A760]0c2" xfId="803"/>
    <cellStyle name="07. Section 13 - OSLR Direct[EF8D04B447DB3BF043A3BFAE00D6A760]0c3" xfId="804"/>
    <cellStyle name="07. Section 13 - OSLR Direct[EF8D04B447DB3BF043A3BFAE00D6A760]0c6" xfId="805"/>
    <cellStyle name="07. Section 13 - OSLR Direct[EF8D04B447DB3BF043A3BFAE00D6A760]0c7" xfId="806"/>
    <cellStyle name="08. Catastrophe, Risk XL - US / Non-US Split 2006[B0C20BB2494FD2464E029C9C015A9C4E]0c1" xfId="807"/>
    <cellStyle name="08. Catastrophe, Risk XL - US / Non-US Split 2006[B0C20BB2494FD2464E029C9C015A9C4E]0c1 2" xfId="808"/>
    <cellStyle name="08. Catastrophe, Risk XL - US / Non-US Split 2006[B0C20BB2494FD2464E029C9C015A9C4E]0c11" xfId="809"/>
    <cellStyle name="08. Catastrophe, Risk XL - US / Non-US Split 2006[B0C20BB2494FD2464E029C9C015A9C4E]0c13" xfId="810"/>
    <cellStyle name="08. Catastrophe, Risk XL - US / Non-US Split 2006[B0C20BB2494FD2464E029C9C015A9C4E]0c15" xfId="811"/>
    <cellStyle name="08. Catastrophe, Risk XL - US / Non-US Split 2006[B0C20BB2494FD2464E029C9C015A9C4E]0c17" xfId="812"/>
    <cellStyle name="08. Catastrophe, Risk XL - US / Non-US Split 2006[B0C20BB2494FD2464E029C9C015A9C4E]0c19" xfId="813"/>
    <cellStyle name="08. Catastrophe, Risk XL - US / Non-US Split 2006[B0C20BB2494FD2464E029C9C015A9C4E]0c2" xfId="814"/>
    <cellStyle name="08. Catastrophe, Risk XL - US / Non-US Split 2006[B0C20BB2494FD2464E029C9C015A9C4E]0c21" xfId="815"/>
    <cellStyle name="08. Catastrophe, Risk XL - US / Non-US Split 2006[B0C20BB2494FD2464E029C9C015A9C4E]0c23" xfId="816"/>
    <cellStyle name="08. Catastrophe, Risk XL - US / Non-US Split 2006[B0C20BB2494FD2464E029C9C015A9C4E]0c25" xfId="817"/>
    <cellStyle name="08. Catastrophe, Risk XL - US / Non-US Split 2006[B0C20BB2494FD2464E029C9C015A9C4E]0c26" xfId="818"/>
    <cellStyle name="08. Catastrophe, Risk XL - US / Non-US Split 2006[B0C20BB2494FD2464E029C9C015A9C4E]0c27" xfId="819"/>
    <cellStyle name="08. Catastrophe, Risk XL - US / Non-US Split 2006[B0C20BB2494FD2464E029C9C015A9C4E]0c28" xfId="820"/>
    <cellStyle name="08. Catastrophe, Risk XL - US / Non-US Split 2006[B0C20BB2494FD2464E029C9C015A9C4E]0c29" xfId="821"/>
    <cellStyle name="08. Catastrophe, Risk XL - US / Non-US Split 2006[B0C20BB2494FD2464E029C9C015A9C4E]0c3" xfId="822"/>
    <cellStyle name="08. Catastrophe, Risk XL - US / Non-US Split 2006[B0C20BB2494FD2464E029C9C015A9C4E]0c30" xfId="823"/>
    <cellStyle name="08. Catastrophe, Risk XL - US / Non-US Split 2006[B0C20BB2494FD2464E029C9C015A9C4E]0c31" xfId="824"/>
    <cellStyle name="08. Catastrophe, Risk XL - US / Non-US Split 2006[B0C20BB2494FD2464E029C9C015A9C4E]0c32" xfId="825"/>
    <cellStyle name="08. Catastrophe, Risk XL - US / Non-US Split 2006[B0C20BB2494FD2464E029C9C015A9C4E]0c33" xfId="826"/>
    <cellStyle name="08. Catastrophe, Risk XL - US / Non-US Split 2006[B0C20BB2494FD2464E029C9C015A9C4E]0c34" xfId="827"/>
    <cellStyle name="08. Catastrophe, Risk XL - US / Non-US Split 2006[B0C20BB2494FD2464E029C9C015A9C4E]0c35" xfId="828"/>
    <cellStyle name="08. Catastrophe, Risk XL - US / Non-US Split 2006[B0C20BB2494FD2464E029C9C015A9C4E]0c36" xfId="829"/>
    <cellStyle name="08. Catastrophe, Risk XL - US / Non-US Split 2006[B0C20BB2494FD2464E029C9C015A9C4E]0c37" xfId="830"/>
    <cellStyle name="08. Catastrophe, Risk XL - US / Non-US Split 2006[B0C20BB2494FD2464E029C9C015A9C4E]0c38" xfId="831"/>
    <cellStyle name="08. Catastrophe, Risk XL - US / Non-US Split 2006[B0C20BB2494FD2464E029C9C015A9C4E]0c39" xfId="832"/>
    <cellStyle name="08. Catastrophe, Risk XL - US / Non-US Split 2006[B0C20BB2494FD2464E029C9C015A9C4E]0c40" xfId="833"/>
    <cellStyle name="08. Catastrophe, Risk XL - US / Non-US Split 2006[B0C20BB2494FD2464E029C9C015A9C4E]0c41" xfId="834"/>
    <cellStyle name="08. Catastrophe, Risk XL - US / Non-US Split 2006[B0C20BB2494FD2464E029C9C015A9C4E]0c42" xfId="835"/>
    <cellStyle name="08. Catastrophe, Risk XL - US / Non-US Split 2006[B0C20BB2494FD2464E029C9C015A9C4E]0c43" xfId="836"/>
    <cellStyle name="08. Catastrophe, Risk XL - US / Non-US Split 2006[B0C20BB2494FD2464E029C9C015A9C4E]0c44" xfId="837"/>
    <cellStyle name="08. Catastrophe, Risk XL - US / Non-US Split 2006[B0C20BB2494FD2464E029C9C015A9C4E]0c45" xfId="838"/>
    <cellStyle name="08. Catastrophe, Risk XL - US / Non-US Split 2006[B0C20BB2494FD2464E029C9C015A9C4E]0c46" xfId="839"/>
    <cellStyle name="08. Catastrophe, Risk XL - US / Non-US Split 2006[B0C20BB2494FD2464E029C9C015A9C4E]0c47" xfId="840"/>
    <cellStyle name="08. Catastrophe, Risk XL - US / Non-US Split 2006[B0C20BB2494FD2464E029C9C015A9C4E]0c6" xfId="841"/>
    <cellStyle name="08. Catastrophe, Risk XL - US / Non-US Split 2006[B0C20BB2494FD2464E029C9C015A9C4E]0c7" xfId="842"/>
    <cellStyle name="08. Catastrophe, Risk XL - US / Non-US Split 20060c1" xfId="843"/>
    <cellStyle name="08. Catastrophe, Risk XL - US / Non-US Split 20060c1 2" xfId="844"/>
    <cellStyle name="08. Catastrophe, Risk XL - US / Non-US Split 20060c1_Schs" xfId="845"/>
    <cellStyle name="08. Catastrophe, Risk XL - US / Non-US Split 20060c11" xfId="846"/>
    <cellStyle name="08. Catastrophe, Risk XL - US / Non-US Split 20060c13" xfId="847"/>
    <cellStyle name="08. Catastrophe, Risk XL - US / Non-US Split 20060c15" xfId="848"/>
    <cellStyle name="08. Catastrophe, Risk XL - US / Non-US Split 20060c17" xfId="849"/>
    <cellStyle name="08. Catastrophe, Risk XL - US / Non-US Split 20060c19" xfId="850"/>
    <cellStyle name="08. Catastrophe, Risk XL - US / Non-US Split 20060c2" xfId="851"/>
    <cellStyle name="08. Catastrophe, Risk XL - US / Non-US Split 20060c21" xfId="852"/>
    <cellStyle name="08. Catastrophe, Risk XL - US / Non-US Split 20060c23" xfId="853"/>
    <cellStyle name="08. Catastrophe, Risk XL - US / Non-US Split 20060c25" xfId="854"/>
    <cellStyle name="08. Catastrophe, Risk XL - US / Non-US Split 20060c27" xfId="855"/>
    <cellStyle name="08. Catastrophe, Risk XL - US / Non-US Split 20060c29" xfId="856"/>
    <cellStyle name="08. Catastrophe, Risk XL - US / Non-US Split 20060c3" xfId="857"/>
    <cellStyle name="08. Catastrophe, Risk XL - US / Non-US Split 20060c31" xfId="858"/>
    <cellStyle name="08. Catastrophe, Risk XL - US / Non-US Split 20060c33" xfId="859"/>
    <cellStyle name="08. Catastrophe, Risk XL - US / Non-US Split 20060c34" xfId="860"/>
    <cellStyle name="08. Catastrophe, Risk XL - US / Non-US Split 20060c35" xfId="861"/>
    <cellStyle name="08. Catastrophe, Risk XL - US / Non-US Split 20060c36" xfId="862"/>
    <cellStyle name="08. Catastrophe, Risk XL - US / Non-US Split 20060c37" xfId="863"/>
    <cellStyle name="08. Catastrophe, Risk XL - US / Non-US Split 20060c38" xfId="864"/>
    <cellStyle name="08. Catastrophe, Risk XL - US / Non-US Split 20060c39" xfId="865"/>
    <cellStyle name="08. Catastrophe, Risk XL - US / Non-US Split 20060c40" xfId="866"/>
    <cellStyle name="08. Catastrophe, Risk XL - US / Non-US Split 20060c41" xfId="867"/>
    <cellStyle name="08. Catastrophe, Risk XL - US / Non-US Split 20060c42" xfId="868"/>
    <cellStyle name="08. Catastrophe, Risk XL - US / Non-US Split 20060c43" xfId="869"/>
    <cellStyle name="08. Catastrophe, Risk XL - US / Non-US Split 20060c44" xfId="870"/>
    <cellStyle name="08. Catastrophe, Risk XL - US / Non-US Split 20060c45" xfId="871"/>
    <cellStyle name="08. Catastrophe, Risk XL - US / Non-US Split 20060c46" xfId="872"/>
    <cellStyle name="08. Catastrophe, Risk XL - US / Non-US Split 20060c47" xfId="873"/>
    <cellStyle name="08. Catastrophe, Risk XL - US / Non-US Split 20060c6" xfId="874"/>
    <cellStyle name="08. Catastrophe, Risk XL - US / Non-US Split 20060c7" xfId="875"/>
    <cellStyle name="08. Section 13 - OSLR Intercompany[FCB0CE80434DF8A153473895DA573A04]0c1" xfId="876"/>
    <cellStyle name="08. Section 13 - OSLR Intercompany[FCB0CE80434DF8A153473895DA573A04]0c1 2" xfId="877"/>
    <cellStyle name="08. Section 13 - OSLR Intercompany[FCB0CE80434DF8A153473895DA573A04]0c11" xfId="878"/>
    <cellStyle name="08. Section 13 - OSLR Intercompany[FCB0CE80434DF8A153473895DA573A04]0c13" xfId="879"/>
    <cellStyle name="08. Section 13 - OSLR Intercompany[FCB0CE80434DF8A153473895DA573A04]0c2" xfId="880"/>
    <cellStyle name="08. Section 13 - OSLR Intercompany[FCB0CE80434DF8A153473895DA573A04]0c3" xfId="881"/>
    <cellStyle name="08. Section 13 - OSLR Intercompany[FCB0CE80434DF8A153473895DA573A04]0c6" xfId="882"/>
    <cellStyle name="08. Section 13 - OSLR Intercompany[FCB0CE80434DF8A153473895DA573A04]0c7" xfId="883"/>
    <cellStyle name="08. Section 15 - Underwriting Creditors Intercompany[A70EEE314F2F1F0B39E271A4C03A4CF7]0c1" xfId="884"/>
    <cellStyle name="08. Section 15 - Underwriting Creditors Intercompany[A70EEE314F2F1F0B39E271A4C03A4CF7]0c1 2" xfId="885"/>
    <cellStyle name="08. Section 15 - Underwriting Creditors Intercompany[A70EEE314F2F1F0B39E271A4C03A4CF7]0c11" xfId="886"/>
    <cellStyle name="08. Section 15 - Underwriting Creditors Intercompany[A70EEE314F2F1F0B39E271A4C03A4CF7]0c13" xfId="887"/>
    <cellStyle name="08. Section 15 - Underwriting Creditors Intercompany[A70EEE314F2F1F0B39E271A4C03A4CF7]0c14" xfId="888"/>
    <cellStyle name="08. Section 15 - Underwriting Creditors Intercompany[A70EEE314F2F1F0B39E271A4C03A4CF7]0c15" xfId="889"/>
    <cellStyle name="08. Section 15 - Underwriting Creditors Intercompany[A70EEE314F2F1F0B39E271A4C03A4CF7]0c2" xfId="890"/>
    <cellStyle name="08. Section 15 - Underwriting Creditors Intercompany[A70EEE314F2F1F0B39E271A4C03A4CF7]0c3" xfId="891"/>
    <cellStyle name="08. Section 15 - Underwriting Creditors Intercompany[A70EEE314F2F1F0B39E271A4C03A4CF7]0c6" xfId="892"/>
    <cellStyle name="08. Section 15 - Underwriting Creditors Intercompany[A70EEE314F2F1F0B39E271A4C03A4CF7]0c7" xfId="893"/>
    <cellStyle name="08. Trial Balance Report USD values0c1" xfId="894"/>
    <cellStyle name="08. Trial Balance Report USD values0c1 2" xfId="895"/>
    <cellStyle name="08. Trial Balance Report USD values0c1_Schs" xfId="896"/>
    <cellStyle name="08. Trial Balance Report USD values0c10" xfId="897"/>
    <cellStyle name="08. Trial Balance Report USD values0c11" xfId="898"/>
    <cellStyle name="08. Trial Balance Report USD values0c12" xfId="899"/>
    <cellStyle name="08. Trial Balance Report USD values0c15" xfId="900"/>
    <cellStyle name="08. Trial Balance Report USD values0c16" xfId="901"/>
    <cellStyle name="08. Trial Balance Report USD values0c2" xfId="902"/>
    <cellStyle name="08. Trial Balance Report USD values0c3" xfId="903"/>
    <cellStyle name="08. Trial Balance Report USD values0c4" xfId="904"/>
    <cellStyle name="08. Trial Balance Report USD values0c7" xfId="905"/>
    <cellStyle name="09. Catastrophe, Risk XL - US / Non-US Split 2005[593660364D75ACF4E92343942444929A]0c1" xfId="906"/>
    <cellStyle name="09. Catastrophe, Risk XL - US / Non-US Split 2005[593660364D75ACF4E92343942444929A]0c1 2" xfId="907"/>
    <cellStyle name="09. Catastrophe, Risk XL - US / Non-US Split 2005[593660364D75ACF4E92343942444929A]0c11" xfId="908"/>
    <cellStyle name="09. Catastrophe, Risk XL - US / Non-US Split 2005[593660364D75ACF4E92343942444929A]0c13" xfId="909"/>
    <cellStyle name="09. Catastrophe, Risk XL - US / Non-US Split 2005[593660364D75ACF4E92343942444929A]0c15" xfId="910"/>
    <cellStyle name="09. Catastrophe, Risk XL - US / Non-US Split 2005[593660364D75ACF4E92343942444929A]0c17" xfId="911"/>
    <cellStyle name="09. Catastrophe, Risk XL - US / Non-US Split 2005[593660364D75ACF4E92343942444929A]0c19" xfId="912"/>
    <cellStyle name="09. Catastrophe, Risk XL - US / Non-US Split 2005[593660364D75ACF4E92343942444929A]0c2" xfId="913"/>
    <cellStyle name="09. Catastrophe, Risk XL - US / Non-US Split 2005[593660364D75ACF4E92343942444929A]0c21" xfId="914"/>
    <cellStyle name="09. Catastrophe, Risk XL - US / Non-US Split 2005[593660364D75ACF4E92343942444929A]0c23" xfId="915"/>
    <cellStyle name="09. Catastrophe, Risk XL - US / Non-US Split 2005[593660364D75ACF4E92343942444929A]0c25" xfId="916"/>
    <cellStyle name="09. Catastrophe, Risk XL - US / Non-US Split 2005[593660364D75ACF4E92343942444929A]0c26" xfId="917"/>
    <cellStyle name="09. Catastrophe, Risk XL - US / Non-US Split 2005[593660364D75ACF4E92343942444929A]0c27" xfId="918"/>
    <cellStyle name="09. Catastrophe, Risk XL - US / Non-US Split 2005[593660364D75ACF4E92343942444929A]0c28" xfId="919"/>
    <cellStyle name="09. Catastrophe, Risk XL - US / Non-US Split 2005[593660364D75ACF4E92343942444929A]0c29" xfId="920"/>
    <cellStyle name="09. Catastrophe, Risk XL - US / Non-US Split 2005[593660364D75ACF4E92343942444929A]0c3" xfId="921"/>
    <cellStyle name="09. Catastrophe, Risk XL - US / Non-US Split 2005[593660364D75ACF4E92343942444929A]0c30" xfId="922"/>
    <cellStyle name="09. Catastrophe, Risk XL - US / Non-US Split 2005[593660364D75ACF4E92343942444929A]0c31" xfId="923"/>
    <cellStyle name="09. Catastrophe, Risk XL - US / Non-US Split 2005[593660364D75ACF4E92343942444929A]0c32" xfId="924"/>
    <cellStyle name="09. Catastrophe, Risk XL - US / Non-US Split 2005[593660364D75ACF4E92343942444929A]0c33" xfId="925"/>
    <cellStyle name="09. Catastrophe, Risk XL - US / Non-US Split 2005[593660364D75ACF4E92343942444929A]0c34" xfId="926"/>
    <cellStyle name="09. Catastrophe, Risk XL - US / Non-US Split 2005[593660364D75ACF4E92343942444929A]0c35" xfId="927"/>
    <cellStyle name="09. Catastrophe, Risk XL - US / Non-US Split 2005[593660364D75ACF4E92343942444929A]0c36" xfId="928"/>
    <cellStyle name="09. Catastrophe, Risk XL - US / Non-US Split 2005[593660364D75ACF4E92343942444929A]0c37" xfId="929"/>
    <cellStyle name="09. Catastrophe, Risk XL - US / Non-US Split 2005[593660364D75ACF4E92343942444929A]0c38" xfId="930"/>
    <cellStyle name="09. Catastrophe, Risk XL - US / Non-US Split 2005[593660364D75ACF4E92343942444929A]0c39" xfId="931"/>
    <cellStyle name="09. Catastrophe, Risk XL - US / Non-US Split 2005[593660364D75ACF4E92343942444929A]0c40" xfId="932"/>
    <cellStyle name="09. Catastrophe, Risk XL - US / Non-US Split 2005[593660364D75ACF4E92343942444929A]0c41" xfId="933"/>
    <cellStyle name="09. Catastrophe, Risk XL - US / Non-US Split 2005[593660364D75ACF4E92343942444929A]0c42" xfId="934"/>
    <cellStyle name="09. Catastrophe, Risk XL - US / Non-US Split 2005[593660364D75ACF4E92343942444929A]0c43" xfId="935"/>
    <cellStyle name="09. Catastrophe, Risk XL - US / Non-US Split 2005[593660364D75ACF4E92343942444929A]0c44" xfId="936"/>
    <cellStyle name="09. Catastrophe, Risk XL - US / Non-US Split 2005[593660364D75ACF4E92343942444929A]0c45" xfId="937"/>
    <cellStyle name="09. Catastrophe, Risk XL - US / Non-US Split 2005[593660364D75ACF4E92343942444929A]0c46" xfId="938"/>
    <cellStyle name="09. Catastrophe, Risk XL - US / Non-US Split 2005[593660364D75ACF4E92343942444929A]0c47" xfId="939"/>
    <cellStyle name="09. Catastrophe, Risk XL - US / Non-US Split 2005[593660364D75ACF4E92343942444929A]0c6" xfId="940"/>
    <cellStyle name="09. Catastrophe, Risk XL - US / Non-US Split 2005[593660364D75ACF4E92343942444929A]0c7" xfId="941"/>
    <cellStyle name="09. Catastrophe, Risk XL - US / Non-US Split 20050c1" xfId="942"/>
    <cellStyle name="09. Catastrophe, Risk XL - US / Non-US Split 20050c1 2" xfId="943"/>
    <cellStyle name="09. Catastrophe, Risk XL - US / Non-US Split 20050c1_Schs" xfId="944"/>
    <cellStyle name="09. Catastrophe, Risk XL - US / Non-US Split 20050c11" xfId="945"/>
    <cellStyle name="09. Catastrophe, Risk XL - US / Non-US Split 20050c13" xfId="946"/>
    <cellStyle name="09. Catastrophe, Risk XL - US / Non-US Split 20050c15" xfId="947"/>
    <cellStyle name="09. Catastrophe, Risk XL - US / Non-US Split 20050c17" xfId="948"/>
    <cellStyle name="09. Catastrophe, Risk XL - US / Non-US Split 20050c19" xfId="949"/>
    <cellStyle name="09. Catastrophe, Risk XL - US / Non-US Split 20050c2" xfId="950"/>
    <cellStyle name="09. Catastrophe, Risk XL - US / Non-US Split 20050c21" xfId="951"/>
    <cellStyle name="09. Catastrophe, Risk XL - US / Non-US Split 20050c23" xfId="952"/>
    <cellStyle name="09. Catastrophe, Risk XL - US / Non-US Split 20050c25" xfId="953"/>
    <cellStyle name="09. Catastrophe, Risk XL - US / Non-US Split 20050c27" xfId="954"/>
    <cellStyle name="09. Catastrophe, Risk XL - US / Non-US Split 20050c29" xfId="955"/>
    <cellStyle name="09. Catastrophe, Risk XL - US / Non-US Split 20050c3" xfId="956"/>
    <cellStyle name="09. Catastrophe, Risk XL - US / Non-US Split 20050c31" xfId="957"/>
    <cellStyle name="09. Catastrophe, Risk XL - US / Non-US Split 20050c33" xfId="958"/>
    <cellStyle name="09. Catastrophe, Risk XL - US / Non-US Split 20050c34" xfId="959"/>
    <cellStyle name="09. Catastrophe, Risk XL - US / Non-US Split 20050c35" xfId="960"/>
    <cellStyle name="09. Catastrophe, Risk XL - US / Non-US Split 20050c36" xfId="961"/>
    <cellStyle name="09. Catastrophe, Risk XL - US / Non-US Split 20050c37" xfId="962"/>
    <cellStyle name="09. Catastrophe, Risk XL - US / Non-US Split 20050c38" xfId="963"/>
    <cellStyle name="09. Catastrophe, Risk XL - US / Non-US Split 20050c39" xfId="964"/>
    <cellStyle name="09. Catastrophe, Risk XL - US / Non-US Split 20050c40" xfId="965"/>
    <cellStyle name="09. Catastrophe, Risk XL - US / Non-US Split 20050c41" xfId="966"/>
    <cellStyle name="09. Catastrophe, Risk XL - US / Non-US Split 20050c42" xfId="967"/>
    <cellStyle name="09. Catastrophe, Risk XL - US / Non-US Split 20050c43" xfId="968"/>
    <cellStyle name="09. Catastrophe, Risk XL - US / Non-US Split 20050c44" xfId="969"/>
    <cellStyle name="09. Catastrophe, Risk XL - US / Non-US Split 20050c45" xfId="970"/>
    <cellStyle name="09. Catastrophe, Risk XL - US / Non-US Split 20050c46" xfId="971"/>
    <cellStyle name="09. Catastrophe, Risk XL - US / Non-US Split 20050c47" xfId="972"/>
    <cellStyle name="09. Catastrophe, Risk XL - US / Non-US Split 20050c6" xfId="973"/>
    <cellStyle name="09. Catastrophe, Risk XL - US / Non-US Split 20050c7" xfId="974"/>
    <cellStyle name="10. Underwritng at Class Level YTD[29C49A3C44E0D188DF9B9D94F526E0C5]0c1" xfId="975"/>
    <cellStyle name="10. Underwritng at Class Level YTD[29C49A3C44E0D188DF9B9D94F526E0C5]0c1 2" xfId="976"/>
    <cellStyle name="10. Underwritng at Class Level YTD[29C49A3C44E0D188DF9B9D94F526E0C5]0c11" xfId="977"/>
    <cellStyle name="10. Underwritng at Class Level YTD[29C49A3C44E0D188DF9B9D94F526E0C5]0c13" xfId="978"/>
    <cellStyle name="10. Underwritng at Class Level YTD[29C49A3C44E0D188DF9B9D94F526E0C5]0c14" xfId="979"/>
    <cellStyle name="10. Underwritng at Class Level YTD[29C49A3C44E0D188DF9B9D94F526E0C5]0c15" xfId="980"/>
    <cellStyle name="10. Underwritng at Class Level YTD[29C49A3C44E0D188DF9B9D94F526E0C5]0c16" xfId="981"/>
    <cellStyle name="10. Underwritng at Class Level YTD[29C49A3C44E0D188DF9B9D94F526E0C5]0c17" xfId="982"/>
    <cellStyle name="10. Underwritng at Class Level YTD[29C49A3C44E0D188DF9B9D94F526E0C5]0c2" xfId="983"/>
    <cellStyle name="10. Underwritng at Class Level YTD[29C49A3C44E0D188DF9B9D94F526E0C5]0c3" xfId="984"/>
    <cellStyle name="10. Underwritng at Class Level YTD[29C49A3C44E0D188DF9B9D94F526E0C5]0c6" xfId="985"/>
    <cellStyle name="10. Underwritng at Class Level YTD[29C49A3C44E0D188DF9B9D94F526E0C5]0c7" xfId="986"/>
    <cellStyle name="10. Underwritng at Class Level YTD0c1" xfId="987"/>
    <cellStyle name="10. Underwritng at Class Level YTD0c1 2" xfId="988"/>
    <cellStyle name="10. Underwritng at Class Level YTD0c1_Schs" xfId="989"/>
    <cellStyle name="10. Underwritng at Class Level YTD0c11" xfId="990"/>
    <cellStyle name="10. Underwritng at Class Level YTD0c13" xfId="991"/>
    <cellStyle name="10. Underwritng at Class Level YTD0c14" xfId="992"/>
    <cellStyle name="10. Underwritng at Class Level YTD0c15" xfId="993"/>
    <cellStyle name="10. Underwritng at Class Level YTD0c16" xfId="994"/>
    <cellStyle name="10. Underwritng at Class Level YTD0c17" xfId="995"/>
    <cellStyle name="10. Underwritng at Class Level YTD0c2" xfId="996"/>
    <cellStyle name="10. Underwritng at Class Level YTD0c3" xfId="997"/>
    <cellStyle name="10. Underwritng at Class Level YTD0c6" xfId="998"/>
    <cellStyle name="10. Underwritng at Class Level YTD0c7" xfId="999"/>
    <cellStyle name="11. Catastrophe, Risk XL - US / Non-US Split YTD[77BB966243343997E0AA7DBF2276D99F]0c1" xfId="1000"/>
    <cellStyle name="11. Catastrophe, Risk XL - US / Non-US Split YTD[77BB966243343997E0AA7DBF2276D99F]0c1 2" xfId="1001"/>
    <cellStyle name="11. Catastrophe, Risk XL - US / Non-US Split YTD[77BB966243343997E0AA7DBF2276D99F]0c11" xfId="1002"/>
    <cellStyle name="11. Catastrophe, Risk XL - US / Non-US Split YTD[77BB966243343997E0AA7DBF2276D99F]0c13" xfId="1003"/>
    <cellStyle name="11. Catastrophe, Risk XL - US / Non-US Split YTD[77BB966243343997E0AA7DBF2276D99F]0c15" xfId="1004"/>
    <cellStyle name="11. Catastrophe, Risk XL - US / Non-US Split YTD[77BB966243343997E0AA7DBF2276D99F]0c17" xfId="1005"/>
    <cellStyle name="11. Catastrophe, Risk XL - US / Non-US Split YTD[77BB966243343997E0AA7DBF2276D99F]0c19" xfId="1006"/>
    <cellStyle name="11. Catastrophe, Risk XL - US / Non-US Split YTD[77BB966243343997E0AA7DBF2276D99F]0c2" xfId="1007"/>
    <cellStyle name="11. Catastrophe, Risk XL - US / Non-US Split YTD[77BB966243343997E0AA7DBF2276D99F]0c21" xfId="1008"/>
    <cellStyle name="11. Catastrophe, Risk XL - US / Non-US Split YTD[77BB966243343997E0AA7DBF2276D99F]0c23" xfId="1009"/>
    <cellStyle name="11. Catastrophe, Risk XL - US / Non-US Split YTD[77BB966243343997E0AA7DBF2276D99F]0c25" xfId="1010"/>
    <cellStyle name="11. Catastrophe, Risk XL - US / Non-US Split YTD[77BB966243343997E0AA7DBF2276D99F]0c26" xfId="1011"/>
    <cellStyle name="11. Catastrophe, Risk XL - US / Non-US Split YTD[77BB966243343997E0AA7DBF2276D99F]0c27" xfId="1012"/>
    <cellStyle name="11. Catastrophe, Risk XL - US / Non-US Split YTD[77BB966243343997E0AA7DBF2276D99F]0c28" xfId="1013"/>
    <cellStyle name="11. Catastrophe, Risk XL - US / Non-US Split YTD[77BB966243343997E0AA7DBF2276D99F]0c29" xfId="1014"/>
    <cellStyle name="11. Catastrophe, Risk XL - US / Non-US Split YTD[77BB966243343997E0AA7DBF2276D99F]0c3" xfId="1015"/>
    <cellStyle name="11. Catastrophe, Risk XL - US / Non-US Split YTD[77BB966243343997E0AA7DBF2276D99F]0c30" xfId="1016"/>
    <cellStyle name="11. Catastrophe, Risk XL - US / Non-US Split YTD[77BB966243343997E0AA7DBF2276D99F]0c31" xfId="1017"/>
    <cellStyle name="11. Catastrophe, Risk XL - US / Non-US Split YTD[77BB966243343997E0AA7DBF2276D99F]0c32" xfId="1018"/>
    <cellStyle name="11. Catastrophe, Risk XL - US / Non-US Split YTD[77BB966243343997E0AA7DBF2276D99F]0c33" xfId="1019"/>
    <cellStyle name="11. Catastrophe, Risk XL - US / Non-US Split YTD[77BB966243343997E0AA7DBF2276D99F]0c34" xfId="1020"/>
    <cellStyle name="11. Catastrophe, Risk XL - US / Non-US Split YTD[77BB966243343997E0AA7DBF2276D99F]0c35" xfId="1021"/>
    <cellStyle name="11. Catastrophe, Risk XL - US / Non-US Split YTD[77BB966243343997E0AA7DBF2276D99F]0c36" xfId="1022"/>
    <cellStyle name="11. Catastrophe, Risk XL - US / Non-US Split YTD[77BB966243343997E0AA7DBF2276D99F]0c37" xfId="1023"/>
    <cellStyle name="11. Catastrophe, Risk XL - US / Non-US Split YTD[77BB966243343997E0AA7DBF2276D99F]0c38" xfId="1024"/>
    <cellStyle name="11. Catastrophe, Risk XL - US / Non-US Split YTD[77BB966243343997E0AA7DBF2276D99F]0c39" xfId="1025"/>
    <cellStyle name="11. Catastrophe, Risk XL - US / Non-US Split YTD[77BB966243343997E0AA7DBF2276D99F]0c40" xfId="1026"/>
    <cellStyle name="11. Catastrophe, Risk XL - US / Non-US Split YTD[77BB966243343997E0AA7DBF2276D99F]0c41" xfId="1027"/>
    <cellStyle name="11. Catastrophe, Risk XL - US / Non-US Split YTD[77BB966243343997E0AA7DBF2276D99F]0c42" xfId="1028"/>
    <cellStyle name="11. Catastrophe, Risk XL - US / Non-US Split YTD[77BB966243343997E0AA7DBF2276D99F]0c43" xfId="1029"/>
    <cellStyle name="11. Catastrophe, Risk XL - US / Non-US Split YTD[77BB966243343997E0AA7DBF2276D99F]0c44" xfId="1030"/>
    <cellStyle name="11. Catastrophe, Risk XL - US / Non-US Split YTD[77BB966243343997E0AA7DBF2276D99F]0c45" xfId="1031"/>
    <cellStyle name="11. Catastrophe, Risk XL - US / Non-US Split YTD[77BB966243343997E0AA7DBF2276D99F]0c46" xfId="1032"/>
    <cellStyle name="11. Catastrophe, Risk XL - US / Non-US Split YTD[77BB966243343997E0AA7DBF2276D99F]0c47" xfId="1033"/>
    <cellStyle name="11. Catastrophe, Risk XL - US / Non-US Split YTD[77BB966243343997E0AA7DBF2276D99F]0c6" xfId="1034"/>
    <cellStyle name="11. Catastrophe, Risk XL - US / Non-US Split YTD[77BB966243343997E0AA7DBF2276D99F]0c7" xfId="1035"/>
    <cellStyle name="11. Catastrophe, Risk XL - US / Non-US Split YTD0c1" xfId="1036"/>
    <cellStyle name="11. Catastrophe, Risk XL - US / Non-US Split YTD0c1 2" xfId="1037"/>
    <cellStyle name="11. Catastrophe, Risk XL - US / Non-US Split YTD0c1_Schs" xfId="1038"/>
    <cellStyle name="11. Catastrophe, Risk XL - US / Non-US Split YTD0c11" xfId="1039"/>
    <cellStyle name="11. Catastrophe, Risk XL - US / Non-US Split YTD0c13" xfId="1040"/>
    <cellStyle name="11. Catastrophe, Risk XL - US / Non-US Split YTD0c15" xfId="1041"/>
    <cellStyle name="11. Catastrophe, Risk XL - US / Non-US Split YTD0c17" xfId="1042"/>
    <cellStyle name="11. Catastrophe, Risk XL - US / Non-US Split YTD0c19" xfId="1043"/>
    <cellStyle name="11. Catastrophe, Risk XL - US / Non-US Split YTD0c2" xfId="1044"/>
    <cellStyle name="11. Catastrophe, Risk XL - US / Non-US Split YTD0c21" xfId="1045"/>
    <cellStyle name="11. Catastrophe, Risk XL - US / Non-US Split YTD0c23" xfId="1046"/>
    <cellStyle name="11. Catastrophe, Risk XL - US / Non-US Split YTD0c25" xfId="1047"/>
    <cellStyle name="11. Catastrophe, Risk XL - US / Non-US Split YTD0c27" xfId="1048"/>
    <cellStyle name="11. Catastrophe, Risk XL - US / Non-US Split YTD0c29" xfId="1049"/>
    <cellStyle name="11. Catastrophe, Risk XL - US / Non-US Split YTD0c3" xfId="1050"/>
    <cellStyle name="11. Catastrophe, Risk XL - US / Non-US Split YTD0c31" xfId="1051"/>
    <cellStyle name="11. Catastrophe, Risk XL - US / Non-US Split YTD0c33" xfId="1052"/>
    <cellStyle name="11. Catastrophe, Risk XL - US / Non-US Split YTD0c34" xfId="1053"/>
    <cellStyle name="11. Catastrophe, Risk XL - US / Non-US Split YTD0c35" xfId="1054"/>
    <cellStyle name="11. Catastrophe, Risk XL - US / Non-US Split YTD0c36" xfId="1055"/>
    <cellStyle name="11. Catastrophe, Risk XL - US / Non-US Split YTD0c37" xfId="1056"/>
    <cellStyle name="11. Catastrophe, Risk XL - US / Non-US Split YTD0c38" xfId="1057"/>
    <cellStyle name="11. Catastrophe, Risk XL - US / Non-US Split YTD0c39" xfId="1058"/>
    <cellStyle name="11. Catastrophe, Risk XL - US / Non-US Split YTD0c40" xfId="1059"/>
    <cellStyle name="11. Catastrophe, Risk XL - US / Non-US Split YTD0c41" xfId="1060"/>
    <cellStyle name="11. Catastrophe, Risk XL - US / Non-US Split YTD0c42" xfId="1061"/>
    <cellStyle name="11. Catastrophe, Risk XL - US / Non-US Split YTD0c43" xfId="1062"/>
    <cellStyle name="11. Catastrophe, Risk XL - US / Non-US Split YTD0c44" xfId="1063"/>
    <cellStyle name="11. Catastrophe, Risk XL - US / Non-US Split YTD0c45" xfId="1064"/>
    <cellStyle name="11. Catastrophe, Risk XL - US / Non-US Split YTD0c46" xfId="1065"/>
    <cellStyle name="11. Catastrophe, Risk XL - US / Non-US Split YTD0c47" xfId="1066"/>
    <cellStyle name="11. Catastrophe, Risk XL - US / Non-US Split YTD0c6" xfId="1067"/>
    <cellStyle name="11. Catastrophe, Risk XL - US / Non-US Split YTD0c7" xfId="1068"/>
    <cellStyle name="12. Underwritng at Class Level[5879D1664E79A0403B1C89A6A8D3A627](Total, 8070, USD Value)0c1" xfId="1069"/>
    <cellStyle name="12. Underwritng at Class Level[5879D1664E79A0403B1C89A6A8D3A627](Total, 8070, USD Value)0c1 2" xfId="1070"/>
    <cellStyle name="12. Underwritng at Class Level[5879D1664E79A0403B1C89A6A8D3A627](Total, 8070, USD Value)0c10" xfId="1071"/>
    <cellStyle name="12. Underwritng at Class Level[5879D1664E79A0403B1C89A6A8D3A627](Total, 8070, USD Value)0c10 2" xfId="1072"/>
    <cellStyle name="12. Underwritng at Class Level[5879D1664E79A0403B1C89A6A8D3A627](Total, 8070, USD Value)0c12" xfId="1073"/>
    <cellStyle name="12. Underwritng at Class Level[5879D1664E79A0403B1C89A6A8D3A627](Total, 8070, USD Value)0c13" xfId="1074"/>
    <cellStyle name="12. Underwritng at Class Level[5879D1664E79A0403B1C89A6A8D3A627](Total, 8070, USD Value)0c14" xfId="1075"/>
    <cellStyle name="12. Underwritng at Class Level[5879D1664E79A0403B1C89A6A8D3A627](Total, 8070, USD Value)0c15" xfId="1076"/>
    <cellStyle name="12. Underwritng at Class Level[5879D1664E79A0403B1C89A6A8D3A627](Total, 8070, USD Value)0c16" xfId="1077"/>
    <cellStyle name="12. Underwritng at Class Level[5879D1664E79A0403B1C89A6A8D3A627](Total, 8070, USD Value)0c2" xfId="1078"/>
    <cellStyle name="12. Underwritng at Class Level[5879D1664E79A0403B1C89A6A8D3A627](Total, 8070, USD Value)0c3" xfId="1079"/>
    <cellStyle name="12. Underwritng at Class Level[5879D1664E79A0403B1C89A6A8D3A627](Total, 8070, USD Value)0c6" xfId="1080"/>
    <cellStyle name="12. Underwritng at Class Level[5879D1664E79A0403B1C89A6A8D3A627](Total, 8070, USD Value)0c7" xfId="1081"/>
    <cellStyle name="12. Underwritng at Class Level[8EE7660D475A180FD0B486869549622D]0c1" xfId="1082"/>
    <cellStyle name="12. Underwritng at Class Level[8EE7660D475A180FD0B486869549622D]0c1 2" xfId="1083"/>
    <cellStyle name="12. Underwritng at Class Level[8EE7660D475A180FD0B486869549622D]0c12" xfId="1084"/>
    <cellStyle name="12. Underwritng at Class Level[8EE7660D475A180FD0B486869549622D]0c15" xfId="1085"/>
    <cellStyle name="12. Underwritng at Class Level[8EE7660D475A180FD0B486869549622D]0c16" xfId="1086"/>
    <cellStyle name="12. Underwritng at Class Level[8EE7660D475A180FD0B486869549622D]0c17" xfId="1087"/>
    <cellStyle name="12. Underwritng at Class Level[8EE7660D475A180FD0B486869549622D]0c18" xfId="1088"/>
    <cellStyle name="12. Underwritng at Class Level[8EE7660D475A180FD0B486869549622D]0c19" xfId="1089"/>
    <cellStyle name="12. Underwritng at Class Level[8EE7660D475A180FD0B486869549622D]0c2" xfId="1090"/>
    <cellStyle name="12. Underwritng at Class Level[8EE7660D475A180FD0B486869549622D]0c3" xfId="1091"/>
    <cellStyle name="12. Underwritng at Class Level[8EE7660D475A180FD0B486869549622D]0c4" xfId="1092"/>
    <cellStyle name="12. Underwritng at Class Level[8EE7660D475A180FD0B486869549622D]0c6" xfId="1093"/>
    <cellStyle name="12. Underwritng at Class Level[8EE7660D475A180FD0B486869549622D]0c7" xfId="1094"/>
    <cellStyle name="12. Underwritng at Class Level[8EE7660D475A180FD0B486869549622D]0c8" xfId="1095"/>
    <cellStyle name="12. Underwritng at Class Level0c1" xfId="1096"/>
    <cellStyle name="12. Underwritng at Class Level0c1 2" xfId="1097"/>
    <cellStyle name="12. Underwritng at Class Level0c1_Schs" xfId="1098"/>
    <cellStyle name="12. Underwritng at Class Level0c12" xfId="1099"/>
    <cellStyle name="12. Underwritng at Class Level0c15" xfId="1100"/>
    <cellStyle name="12. Underwritng at Class Level0c16" xfId="1101"/>
    <cellStyle name="12. Underwritng at Class Level0c17" xfId="1102"/>
    <cellStyle name="12. Underwritng at Class Level0c18" xfId="1103"/>
    <cellStyle name="12. Underwritng at Class Level0c19" xfId="1104"/>
    <cellStyle name="12. Underwritng at Class Level0c2" xfId="1105"/>
    <cellStyle name="12. Underwritng at Class Level0c3" xfId="1106"/>
    <cellStyle name="12. Underwritng at Class Level0c4" xfId="1107"/>
    <cellStyle name="12. Underwritng at Class Level0c6" xfId="1108"/>
    <cellStyle name="12. Underwritng at Class Level0c7" xfId="1109"/>
    <cellStyle name="12. Underwritng at Class Level0c8" xfId="1110"/>
    <cellStyle name="12C. Underwritng at Class Level YOA prompt[48E3DF9B4CEF1E822AEAFAB86C5114FE]0c1" xfId="1111"/>
    <cellStyle name="12C. Underwritng at Class Level YOA prompt[48E3DF9B4CEF1E822AEAFAB86C5114FE]0c1 2" xfId="1112"/>
    <cellStyle name="12C. Underwritng at Class Level YOA prompt[48E3DF9B4CEF1E822AEAFAB86C5114FE]0c12" xfId="1113"/>
    <cellStyle name="12C. Underwritng at Class Level YOA prompt[48E3DF9B4CEF1E822AEAFAB86C5114FE]0c15" xfId="1114"/>
    <cellStyle name="12C. Underwritng at Class Level YOA prompt[48E3DF9B4CEF1E822AEAFAB86C5114FE]0c16" xfId="1115"/>
    <cellStyle name="12C. Underwritng at Class Level YOA prompt[48E3DF9B4CEF1E822AEAFAB86C5114FE]0c17" xfId="1116"/>
    <cellStyle name="12C. Underwritng at Class Level YOA prompt[48E3DF9B4CEF1E822AEAFAB86C5114FE]0c18" xfId="1117"/>
    <cellStyle name="12C. Underwritng at Class Level YOA prompt[48E3DF9B4CEF1E822AEAFAB86C5114FE]0c19" xfId="1118"/>
    <cellStyle name="12C. Underwritng at Class Level YOA prompt[48E3DF9B4CEF1E822AEAFAB86C5114FE]0c2" xfId="1119"/>
    <cellStyle name="12C. Underwritng at Class Level YOA prompt[48E3DF9B4CEF1E822AEAFAB86C5114FE]0c3" xfId="1120"/>
    <cellStyle name="12C. Underwritng at Class Level YOA prompt[48E3DF9B4CEF1E822AEAFAB86C5114FE]0c4" xfId="1121"/>
    <cellStyle name="12C. Underwritng at Class Level YOA prompt[48E3DF9B4CEF1E822AEAFAB86C5114FE]0c6" xfId="1122"/>
    <cellStyle name="12C. Underwritng at Class Level YOA prompt[48E3DF9B4CEF1E822AEAFAB86C5114FE]0c7" xfId="1123"/>
    <cellStyle name="12C. Underwritng at Class Level YOA prompt[48E3DF9B4CEF1E822AEAFAB86C5114FE]0c8" xfId="1124"/>
    <cellStyle name="12C. Underwritng at Class Level YOA prompt0c1" xfId="1125"/>
    <cellStyle name="12C. Underwritng at Class Level YOA prompt0c1 2" xfId="1126"/>
    <cellStyle name="12C. Underwritng at Class Level YOA prompt0c1_Schs" xfId="1127"/>
    <cellStyle name="12C. Underwritng at Class Level YOA prompt0c12" xfId="1128"/>
    <cellStyle name="12C. Underwritng at Class Level YOA prompt0c15" xfId="1129"/>
    <cellStyle name="12C. Underwritng at Class Level YOA prompt0c16" xfId="1130"/>
    <cellStyle name="12C. Underwritng at Class Level YOA prompt0c17" xfId="1131"/>
    <cellStyle name="12C. Underwritng at Class Level YOA prompt0c18" xfId="1132"/>
    <cellStyle name="12C. Underwritng at Class Level YOA prompt0c19" xfId="1133"/>
    <cellStyle name="12C. Underwritng at Class Level YOA prompt0c2" xfId="1134"/>
    <cellStyle name="12C. Underwritng at Class Level YOA prompt0c3" xfId="1135"/>
    <cellStyle name="12C. Underwritng at Class Level YOA prompt0c4" xfId="1136"/>
    <cellStyle name="12C. Underwritng at Class Level YOA prompt0c6" xfId="1137"/>
    <cellStyle name="12C. Underwritng at Class Level YOA prompt0c7" xfId="1138"/>
    <cellStyle name="12C. Underwritng at Class Level YOA prompt0c8" xfId="1139"/>
    <cellStyle name="12E. Underwritng at Class Level YOA and Acc Period prompt[026666DA423A66F1A33293A31E221E32]0c1" xfId="1140"/>
    <cellStyle name="12E. Underwritng at Class Level YOA and Acc Period prompt[026666DA423A66F1A33293A31E221E32]0c1 2" xfId="1141"/>
    <cellStyle name="12E. Underwritng at Class Level YOA and Acc Period prompt[026666DA423A66F1A33293A31E221E32]0c12" xfId="1142"/>
    <cellStyle name="12E. Underwritng at Class Level YOA and Acc Period prompt[026666DA423A66F1A33293A31E221E32]0c15" xfId="1143"/>
    <cellStyle name="12E. Underwritng at Class Level YOA and Acc Period prompt[026666DA423A66F1A33293A31E221E32]0c16" xfId="1144"/>
    <cellStyle name="12E. Underwritng at Class Level YOA and Acc Period prompt[026666DA423A66F1A33293A31E221E32]0c17" xfId="1145"/>
    <cellStyle name="12E. Underwritng at Class Level YOA and Acc Period prompt[026666DA423A66F1A33293A31E221E32]0c18" xfId="1146"/>
    <cellStyle name="12E. Underwritng at Class Level YOA and Acc Period prompt[026666DA423A66F1A33293A31E221E32]0c19" xfId="1147"/>
    <cellStyle name="12E. Underwritng at Class Level YOA and Acc Period prompt[026666DA423A66F1A33293A31E221E32]0c2" xfId="1148"/>
    <cellStyle name="12E. Underwritng at Class Level YOA and Acc Period prompt[026666DA423A66F1A33293A31E221E32]0c3" xfId="1149"/>
    <cellStyle name="12E. Underwritng at Class Level YOA and Acc Period prompt[026666DA423A66F1A33293A31E221E32]0c4" xfId="1150"/>
    <cellStyle name="12E. Underwritng at Class Level YOA and Acc Period prompt[026666DA423A66F1A33293A31E221E32]0c6" xfId="1151"/>
    <cellStyle name="12E. Underwritng at Class Level YOA and Acc Period prompt[026666DA423A66F1A33293A31E221E32]0c7" xfId="1152"/>
    <cellStyle name="12E. Underwritng at Class Level YOA and Acc Period prompt[026666DA423A66F1A33293A31E221E32]0c8" xfId="1153"/>
    <cellStyle name="13.Underwritng at Contract Level[EF966B0541E83C1D3C1472837DFB085A]0c1" xfId="1154"/>
    <cellStyle name="13.Underwritng at Contract Level[EF966B0541E83C1D3C1472837DFB085A]0c1 2" xfId="1155"/>
    <cellStyle name="13.Underwritng at Contract Level[EF966B0541E83C1D3C1472837DFB085A]0c11" xfId="1156"/>
    <cellStyle name="13.Underwritng at Contract Level[EF966B0541E83C1D3C1472837DFB085A]0c14" xfId="1157"/>
    <cellStyle name="13.Underwritng at Contract Level[EF966B0541E83C1D3C1472837DFB085A]0c15" xfId="1158"/>
    <cellStyle name="13.Underwritng at Contract Level[EF966B0541E83C1D3C1472837DFB085A]0c16" xfId="1159"/>
    <cellStyle name="13.Underwritng at Contract Level[EF966B0541E83C1D3C1472837DFB085A]0c2" xfId="1160"/>
    <cellStyle name="13.Underwritng at Contract Level[EF966B0541E83C1D3C1472837DFB085A]0c3" xfId="1161"/>
    <cellStyle name="13.Underwritng at Contract Level[EF966B0541E83C1D3C1472837DFB085A]0c6" xfId="1162"/>
    <cellStyle name="13.Underwritng at Contract Level[EF966B0541E83C1D3C1472837DFB085A]0c7" xfId="1163"/>
    <cellStyle name="13.Underwritng at Contract Level[EF966B0541E83C1D3C1472837DFB085A]1c1" xfId="1164"/>
    <cellStyle name="13.Underwritng at Contract Level[EF966B0541E83C1D3C1472837DFB085A]1c1 2" xfId="1165"/>
    <cellStyle name="13.Underwritng at Contract Level[EF966B0541E83C1D3C1472837DFB085A]1c11" xfId="1166"/>
    <cellStyle name="13.Underwritng at Contract Level[EF966B0541E83C1D3C1472837DFB085A]1c14" xfId="1167"/>
    <cellStyle name="13.Underwritng at Contract Level[EF966B0541E83C1D3C1472837DFB085A]1c15" xfId="1168"/>
    <cellStyle name="13.Underwritng at Contract Level[EF966B0541E83C1D3C1472837DFB085A]1c16" xfId="1169"/>
    <cellStyle name="13.Underwritng at Contract Level[EF966B0541E83C1D3C1472837DFB085A]1c17" xfId="1170"/>
    <cellStyle name="13.Underwritng at Contract Level[EF966B0541E83C1D3C1472837DFB085A]1c18" xfId="1171"/>
    <cellStyle name="13.Underwritng at Contract Level[EF966B0541E83C1D3C1472837DFB085A]1c2" xfId="1172"/>
    <cellStyle name="13.Underwritng at Contract Level[EF966B0541E83C1D3C1472837DFB085A]1c3" xfId="1173"/>
    <cellStyle name="13.Underwritng at Contract Level[EF966B0541E83C1D3C1472837DFB085A]1c4" xfId="1174"/>
    <cellStyle name="13.Underwritng at Contract Level[EF966B0541E83C1D3C1472837DFB085A]1c6" xfId="1175"/>
    <cellStyle name="13.Underwritng at Contract Level[EF966B0541E83C1D3C1472837DFB085A]1c7" xfId="1176"/>
    <cellStyle name="13.Underwritng at Contract Level0c1" xfId="1177"/>
    <cellStyle name="13.Underwritng at Contract Level0c1 2" xfId="1178"/>
    <cellStyle name="13.Underwritng at Contract Level0c1_Schs" xfId="1179"/>
    <cellStyle name="13.Underwritng at Contract Level0c11" xfId="1180"/>
    <cellStyle name="13.Underwritng at Contract Level0c14" xfId="1181"/>
    <cellStyle name="13.Underwritng at Contract Level0c15" xfId="1182"/>
    <cellStyle name="13.Underwritng at Contract Level0c16" xfId="1183"/>
    <cellStyle name="13.Underwritng at Contract Level0c2" xfId="1184"/>
    <cellStyle name="13.Underwritng at Contract Level0c3" xfId="1185"/>
    <cellStyle name="13.Underwritng at Contract Level0c6" xfId="1186"/>
    <cellStyle name="13.Underwritng at Contract Level0c7" xfId="1187"/>
    <cellStyle name="13.Underwritng at Contract Level1c1" xfId="1188"/>
    <cellStyle name="13.Underwritng at Contract Level1c1 2" xfId="1189"/>
    <cellStyle name="13.Underwritng at Contract Level1c1_Schs" xfId="1190"/>
    <cellStyle name="13.Underwritng at Contract Level1c11" xfId="1191"/>
    <cellStyle name="13.Underwritng at Contract Level1c14" xfId="1192"/>
    <cellStyle name="13.Underwritng at Contract Level1c15" xfId="1193"/>
    <cellStyle name="13.Underwritng at Contract Level1c16" xfId="1194"/>
    <cellStyle name="13.Underwritng at Contract Level1c17" xfId="1195"/>
    <cellStyle name="13.Underwritng at Contract Level1c18" xfId="1196"/>
    <cellStyle name="13.Underwritng at Contract Level1c2" xfId="1197"/>
    <cellStyle name="13.Underwritng at Contract Level1c3" xfId="1198"/>
    <cellStyle name="13.Underwritng at Contract Level1c4" xfId="1199"/>
    <cellStyle name="13.Underwritng at Contract Level1c6" xfId="1200"/>
    <cellStyle name="13.Underwritng at Contract Level1c7" xfId="1201"/>
    <cellStyle name="13D.Underwritng at Contract Level Doc Curr- no prompt[46D1470D4B9A94977FC9AC887C276C3A]0c1" xfId="1202"/>
    <cellStyle name="13D.Underwritng at Contract Level Doc Curr- no prompt[46D1470D4B9A94977FC9AC887C276C3A]0c1 2" xfId="1203"/>
    <cellStyle name="13D.Underwritng at Contract Level Doc Curr- no prompt[46D1470D4B9A94977FC9AC887C276C3A]0c11" xfId="1204"/>
    <cellStyle name="13D.Underwritng at Contract Level Doc Curr- no prompt[46D1470D4B9A94977FC9AC887C276C3A]0c14" xfId="1205"/>
    <cellStyle name="13D.Underwritng at Contract Level Doc Curr- no prompt[46D1470D4B9A94977FC9AC887C276C3A]0c15" xfId="1206"/>
    <cellStyle name="13D.Underwritng at Contract Level Doc Curr- no prompt[46D1470D4B9A94977FC9AC887C276C3A]0c16" xfId="1207"/>
    <cellStyle name="13D.Underwritng at Contract Level Doc Curr- no prompt[46D1470D4B9A94977FC9AC887C276C3A]0c2" xfId="1208"/>
    <cellStyle name="13D.Underwritng at Contract Level Doc Curr- no prompt[46D1470D4B9A94977FC9AC887C276C3A]0c3" xfId="1209"/>
    <cellStyle name="13D.Underwritng at Contract Level Doc Curr- no prompt[46D1470D4B9A94977FC9AC887C276C3A]0c6" xfId="1210"/>
    <cellStyle name="13D.Underwritng at Contract Level Doc Curr- no prompt[46D1470D4B9A94977FC9AC887C276C3A]0c7" xfId="1211"/>
    <cellStyle name="13D.Underwritng at Contract Level Doc Curr- no prompt[46D1470D4B9A94977FC9AC887C276C3A]1c1" xfId="1212"/>
    <cellStyle name="13D.Underwritng at Contract Level Doc Curr- no prompt[46D1470D4B9A94977FC9AC887C276C3A]1c1 2" xfId="1213"/>
    <cellStyle name="13D.Underwritng at Contract Level Doc Curr- no prompt[46D1470D4B9A94977FC9AC887C276C3A]1c11" xfId="1214"/>
    <cellStyle name="13D.Underwritng at Contract Level Doc Curr- no prompt[46D1470D4B9A94977FC9AC887C276C3A]1c14" xfId="1215"/>
    <cellStyle name="13D.Underwritng at Contract Level Doc Curr- no prompt[46D1470D4B9A94977FC9AC887C276C3A]1c15" xfId="1216"/>
    <cellStyle name="13D.Underwritng at Contract Level Doc Curr- no prompt[46D1470D4B9A94977FC9AC887C276C3A]1c16" xfId="1217"/>
    <cellStyle name="13D.Underwritng at Contract Level Doc Curr- no prompt[46D1470D4B9A94977FC9AC887C276C3A]1c17" xfId="1218"/>
    <cellStyle name="13D.Underwritng at Contract Level Doc Curr- no prompt[46D1470D4B9A94977FC9AC887C276C3A]1c18" xfId="1219"/>
    <cellStyle name="13D.Underwritng at Contract Level Doc Curr- no prompt[46D1470D4B9A94977FC9AC887C276C3A]1c2" xfId="1220"/>
    <cellStyle name="13D.Underwritng at Contract Level Doc Curr- no prompt[46D1470D4B9A94977FC9AC887C276C3A]1c3" xfId="1221"/>
    <cellStyle name="13D.Underwritng at Contract Level Doc Curr- no prompt[46D1470D4B9A94977FC9AC887C276C3A]1c4" xfId="1222"/>
    <cellStyle name="13D.Underwritng at Contract Level Doc Curr- no prompt[46D1470D4B9A94977FC9AC887C276C3A]1c6" xfId="1223"/>
    <cellStyle name="13D.Underwritng at Contract Level Doc Curr- no prompt[46D1470D4B9A94977FC9AC887C276C3A]1c7" xfId="1224"/>
    <cellStyle name="13D.Underwritng at Contract Level Doc Curr- no prompt0c1" xfId="1225"/>
    <cellStyle name="13D.Underwritng at Contract Level Doc Curr- no prompt0c1 2" xfId="1226"/>
    <cellStyle name="13D.Underwritng at Contract Level Doc Curr- no prompt0c1_Schs" xfId="1227"/>
    <cellStyle name="13D.Underwritng at Contract Level Doc Curr- no prompt0c11" xfId="1228"/>
    <cellStyle name="13D.Underwritng at Contract Level Doc Curr- no prompt0c14" xfId="1229"/>
    <cellStyle name="13D.Underwritng at Contract Level Doc Curr- no prompt0c15" xfId="1230"/>
    <cellStyle name="13D.Underwritng at Contract Level Doc Curr- no prompt0c16" xfId="1231"/>
    <cellStyle name="13D.Underwritng at Contract Level Doc Curr- no prompt0c2" xfId="1232"/>
    <cellStyle name="13D.Underwritng at Contract Level Doc Curr- no prompt0c3" xfId="1233"/>
    <cellStyle name="13D.Underwritng at Contract Level Doc Curr- no prompt0c6" xfId="1234"/>
    <cellStyle name="13D.Underwritng at Contract Level Doc Curr- no prompt0c7" xfId="1235"/>
    <cellStyle name="13D.Underwritng at Contract Level Doc Curr- no prompt1c1" xfId="1236"/>
    <cellStyle name="13D.Underwritng at Contract Level Doc Curr- no prompt1c1 2" xfId="1237"/>
    <cellStyle name="13D.Underwritng at Contract Level Doc Curr- no prompt1c1_Schs" xfId="1238"/>
    <cellStyle name="13D.Underwritng at Contract Level Doc Curr- no prompt1c11" xfId="1239"/>
    <cellStyle name="13D.Underwritng at Contract Level Doc Curr- no prompt1c14" xfId="1240"/>
    <cellStyle name="13D.Underwritng at Contract Level Doc Curr- no prompt1c15" xfId="1241"/>
    <cellStyle name="13D.Underwritng at Contract Level Doc Curr- no prompt1c16" xfId="1242"/>
    <cellStyle name="13D.Underwritng at Contract Level Doc Curr- no prompt1c17" xfId="1243"/>
    <cellStyle name="13D.Underwritng at Contract Level Doc Curr- no prompt1c18" xfId="1244"/>
    <cellStyle name="13D.Underwritng at Contract Level Doc Curr- no prompt1c2" xfId="1245"/>
    <cellStyle name="13D.Underwritng at Contract Level Doc Curr- no prompt1c3" xfId="1246"/>
    <cellStyle name="13D.Underwritng at Contract Level Doc Curr- no prompt1c4" xfId="1247"/>
    <cellStyle name="13D.Underwritng at Contract Level Doc Curr- no prompt1c6" xfId="1248"/>
    <cellStyle name="13D.Underwritng at Contract Level Doc Curr- no prompt1c7" xfId="1249"/>
    <cellStyle name="20% - Accent1 10" xfId="1250"/>
    <cellStyle name="20% - Accent1 10 2" xfId="1251"/>
    <cellStyle name="20% - Accent1 10 3" xfId="1252"/>
    <cellStyle name="20% - Accent1 11" xfId="1253"/>
    <cellStyle name="20% - Accent1 11 2" xfId="1254"/>
    <cellStyle name="20% - Accent1 11 3" xfId="1255"/>
    <cellStyle name="20% - Accent1 12" xfId="1256"/>
    <cellStyle name="20% - Accent1 12 2" xfId="1257"/>
    <cellStyle name="20% - Accent1 12 3" xfId="1258"/>
    <cellStyle name="20% - Accent1 13" xfId="1259"/>
    <cellStyle name="20% - Accent1 13 2" xfId="1260"/>
    <cellStyle name="20% - Accent1 13 3" xfId="1261"/>
    <cellStyle name="20% - Accent1 14" xfId="1262"/>
    <cellStyle name="20% - Accent1 15" xfId="1263"/>
    <cellStyle name="20% - Accent1 16" xfId="1264"/>
    <cellStyle name="20% - Accent1 17" xfId="1265"/>
    <cellStyle name="20% - Accent1 18" xfId="1266"/>
    <cellStyle name="20% - Accent1 2" xfId="1267"/>
    <cellStyle name="20% - Accent1 2 2" xfId="1268"/>
    <cellStyle name="20% - Accent1 2 2 2" xfId="1269"/>
    <cellStyle name="20% - Accent1 2 2 3" xfId="1270"/>
    <cellStyle name="20% - Accent1 2 3" xfId="1271"/>
    <cellStyle name="20% - Accent1 2 3 2" xfId="1272"/>
    <cellStyle name="20% - Accent1 2 3 2 10" xfId="1273"/>
    <cellStyle name="20% - Accent1 2 3 2 2" xfId="1274"/>
    <cellStyle name="20% - Accent1 2 3 2 2 2" xfId="1275"/>
    <cellStyle name="20% - Accent1 2 3 2 2 2 2" xfId="1276"/>
    <cellStyle name="20% - Accent1 2 3 2 2 2 2 2" xfId="1277"/>
    <cellStyle name="20% - Accent1 2 3 2 2 2 2 2 2" xfId="1278"/>
    <cellStyle name="20% - Accent1 2 3 2 2 2 2 2 2 2" xfId="1279"/>
    <cellStyle name="20% - Accent1 2 3 2 2 2 2 2 2 3" xfId="1280"/>
    <cellStyle name="20% - Accent1 2 3 2 2 2 2 2 3" xfId="1281"/>
    <cellStyle name="20% - Accent1 2 3 2 2 2 2 2 4" xfId="1282"/>
    <cellStyle name="20% - Accent1 2 3 2 2 2 2 3" xfId="1283"/>
    <cellStyle name="20% - Accent1 2 3 2 2 2 2 3 2" xfId="1284"/>
    <cellStyle name="20% - Accent1 2 3 2 2 2 2 3 3" xfId="1285"/>
    <cellStyle name="20% - Accent1 2 3 2 2 2 2 4" xfId="1286"/>
    <cellStyle name="20% - Accent1 2 3 2 2 2 2 5" xfId="1287"/>
    <cellStyle name="20% - Accent1 2 3 2 2 2 3" xfId="1288"/>
    <cellStyle name="20% - Accent1 2 3 2 2 2 3 2" xfId="1289"/>
    <cellStyle name="20% - Accent1 2 3 2 2 2 3 2 2" xfId="1290"/>
    <cellStyle name="20% - Accent1 2 3 2 2 2 3 2 2 2" xfId="1291"/>
    <cellStyle name="20% - Accent1 2 3 2 2 2 3 2 2 3" xfId="1292"/>
    <cellStyle name="20% - Accent1 2 3 2 2 2 3 2 3" xfId="1293"/>
    <cellStyle name="20% - Accent1 2 3 2 2 2 3 2 4" xfId="1294"/>
    <cellStyle name="20% - Accent1 2 3 2 2 2 3 3" xfId="1295"/>
    <cellStyle name="20% - Accent1 2 3 2 2 2 3 3 2" xfId="1296"/>
    <cellStyle name="20% - Accent1 2 3 2 2 2 3 3 3" xfId="1297"/>
    <cellStyle name="20% - Accent1 2 3 2 2 2 3 4" xfId="1298"/>
    <cellStyle name="20% - Accent1 2 3 2 2 2 3 5" xfId="1299"/>
    <cellStyle name="20% - Accent1 2 3 2 2 2 4" xfId="1300"/>
    <cellStyle name="20% - Accent1 2 3 2 2 2 4 2" xfId="1301"/>
    <cellStyle name="20% - Accent1 2 3 2 2 2 4 2 2" xfId="1302"/>
    <cellStyle name="20% - Accent1 2 3 2 2 2 4 2 2 2" xfId="1303"/>
    <cellStyle name="20% - Accent1 2 3 2 2 2 4 2 2 3" xfId="1304"/>
    <cellStyle name="20% - Accent1 2 3 2 2 2 4 2 3" xfId="1305"/>
    <cellStyle name="20% - Accent1 2 3 2 2 2 4 2 4" xfId="1306"/>
    <cellStyle name="20% - Accent1 2 3 2 2 2 4 3" xfId="1307"/>
    <cellStyle name="20% - Accent1 2 3 2 2 2 4 3 2" xfId="1308"/>
    <cellStyle name="20% - Accent1 2 3 2 2 2 4 3 3" xfId="1309"/>
    <cellStyle name="20% - Accent1 2 3 2 2 2 4 4" xfId="1310"/>
    <cellStyle name="20% - Accent1 2 3 2 2 2 4 5" xfId="1311"/>
    <cellStyle name="20% - Accent1 2 3 2 2 2 5" xfId="1312"/>
    <cellStyle name="20% - Accent1 2 3 2 2 2 5 2" xfId="1313"/>
    <cellStyle name="20% - Accent1 2 3 2 2 2 5 2 2" xfId="1314"/>
    <cellStyle name="20% - Accent1 2 3 2 2 2 5 2 3" xfId="1315"/>
    <cellStyle name="20% - Accent1 2 3 2 2 2 5 3" xfId="1316"/>
    <cellStyle name="20% - Accent1 2 3 2 2 2 5 4" xfId="1317"/>
    <cellStyle name="20% - Accent1 2 3 2 2 2 6" xfId="1318"/>
    <cellStyle name="20% - Accent1 2 3 2 2 2 6 2" xfId="1319"/>
    <cellStyle name="20% - Accent1 2 3 2 2 2 6 3" xfId="1320"/>
    <cellStyle name="20% - Accent1 2 3 2 2 2 7" xfId="1321"/>
    <cellStyle name="20% - Accent1 2 3 2 2 2 8" xfId="1322"/>
    <cellStyle name="20% - Accent1 2 3 2 2 2_Schs" xfId="1323"/>
    <cellStyle name="20% - Accent1 2 3 2 2 3" xfId="1324"/>
    <cellStyle name="20% - Accent1 2 3 2 2 3 2" xfId="1325"/>
    <cellStyle name="20% - Accent1 2 3 2 2 3 2 2" xfId="1326"/>
    <cellStyle name="20% - Accent1 2 3 2 2 3 2 2 2" xfId="1327"/>
    <cellStyle name="20% - Accent1 2 3 2 2 3 2 2 3" xfId="1328"/>
    <cellStyle name="20% - Accent1 2 3 2 2 3 2 3" xfId="1329"/>
    <cellStyle name="20% - Accent1 2 3 2 2 3 2 4" xfId="1330"/>
    <cellStyle name="20% - Accent1 2 3 2 2 3 3" xfId="1331"/>
    <cellStyle name="20% - Accent1 2 3 2 2 3 3 2" xfId="1332"/>
    <cellStyle name="20% - Accent1 2 3 2 2 3 3 3" xfId="1333"/>
    <cellStyle name="20% - Accent1 2 3 2 2 3 4" xfId="1334"/>
    <cellStyle name="20% - Accent1 2 3 2 2 3 5" xfId="1335"/>
    <cellStyle name="20% - Accent1 2 3 2 2 4" xfId="1336"/>
    <cellStyle name="20% - Accent1 2 3 2 2 4 2" xfId="1337"/>
    <cellStyle name="20% - Accent1 2 3 2 2 4 2 2" xfId="1338"/>
    <cellStyle name="20% - Accent1 2 3 2 2 4 2 2 2" xfId="1339"/>
    <cellStyle name="20% - Accent1 2 3 2 2 4 2 2 3" xfId="1340"/>
    <cellStyle name="20% - Accent1 2 3 2 2 4 2 3" xfId="1341"/>
    <cellStyle name="20% - Accent1 2 3 2 2 4 2 4" xfId="1342"/>
    <cellStyle name="20% - Accent1 2 3 2 2 4 3" xfId="1343"/>
    <cellStyle name="20% - Accent1 2 3 2 2 4 3 2" xfId="1344"/>
    <cellStyle name="20% - Accent1 2 3 2 2 4 3 3" xfId="1345"/>
    <cellStyle name="20% - Accent1 2 3 2 2 4 4" xfId="1346"/>
    <cellStyle name="20% - Accent1 2 3 2 2 4 5" xfId="1347"/>
    <cellStyle name="20% - Accent1 2 3 2 2 5" xfId="1348"/>
    <cellStyle name="20% - Accent1 2 3 2 2 5 2" xfId="1349"/>
    <cellStyle name="20% - Accent1 2 3 2 2 5 2 2" xfId="1350"/>
    <cellStyle name="20% - Accent1 2 3 2 2 5 2 2 2" xfId="1351"/>
    <cellStyle name="20% - Accent1 2 3 2 2 5 2 2 3" xfId="1352"/>
    <cellStyle name="20% - Accent1 2 3 2 2 5 2 3" xfId="1353"/>
    <cellStyle name="20% - Accent1 2 3 2 2 5 2 4" xfId="1354"/>
    <cellStyle name="20% - Accent1 2 3 2 2 5 3" xfId="1355"/>
    <cellStyle name="20% - Accent1 2 3 2 2 5 3 2" xfId="1356"/>
    <cellStyle name="20% - Accent1 2 3 2 2 5 3 3" xfId="1357"/>
    <cellStyle name="20% - Accent1 2 3 2 2 5 4" xfId="1358"/>
    <cellStyle name="20% - Accent1 2 3 2 2 5 5" xfId="1359"/>
    <cellStyle name="20% - Accent1 2 3 2 2 6" xfId="1360"/>
    <cellStyle name="20% - Accent1 2 3 2 2 6 2" xfId="1361"/>
    <cellStyle name="20% - Accent1 2 3 2 2 6 2 2" xfId="1362"/>
    <cellStyle name="20% - Accent1 2 3 2 2 6 2 3" xfId="1363"/>
    <cellStyle name="20% - Accent1 2 3 2 2 6 3" xfId="1364"/>
    <cellStyle name="20% - Accent1 2 3 2 2 6 4" xfId="1365"/>
    <cellStyle name="20% - Accent1 2 3 2 2 7" xfId="1366"/>
    <cellStyle name="20% - Accent1 2 3 2 2 7 2" xfId="1367"/>
    <cellStyle name="20% - Accent1 2 3 2 2 7 3" xfId="1368"/>
    <cellStyle name="20% - Accent1 2 3 2 2 8" xfId="1369"/>
    <cellStyle name="20% - Accent1 2 3 2 2 9" xfId="1370"/>
    <cellStyle name="20% - Accent1 2 3 2 2_Schs" xfId="1371"/>
    <cellStyle name="20% - Accent1 2 3 2 3" xfId="1372"/>
    <cellStyle name="20% - Accent1 2 3 2 3 2" xfId="1373"/>
    <cellStyle name="20% - Accent1 2 3 2 3 2 2" xfId="1374"/>
    <cellStyle name="20% - Accent1 2 3 2 3 2 2 2" xfId="1375"/>
    <cellStyle name="20% - Accent1 2 3 2 3 2 2 2 2" xfId="1376"/>
    <cellStyle name="20% - Accent1 2 3 2 3 2 2 2 3" xfId="1377"/>
    <cellStyle name="20% - Accent1 2 3 2 3 2 2 3" xfId="1378"/>
    <cellStyle name="20% - Accent1 2 3 2 3 2 2 4" xfId="1379"/>
    <cellStyle name="20% - Accent1 2 3 2 3 2 3" xfId="1380"/>
    <cellStyle name="20% - Accent1 2 3 2 3 2 3 2" xfId="1381"/>
    <cellStyle name="20% - Accent1 2 3 2 3 2 3 3" xfId="1382"/>
    <cellStyle name="20% - Accent1 2 3 2 3 2 4" xfId="1383"/>
    <cellStyle name="20% - Accent1 2 3 2 3 2 5" xfId="1384"/>
    <cellStyle name="20% - Accent1 2 3 2 3 3" xfId="1385"/>
    <cellStyle name="20% - Accent1 2 3 2 3 3 2" xfId="1386"/>
    <cellStyle name="20% - Accent1 2 3 2 3 3 2 2" xfId="1387"/>
    <cellStyle name="20% - Accent1 2 3 2 3 3 2 2 2" xfId="1388"/>
    <cellStyle name="20% - Accent1 2 3 2 3 3 2 2 3" xfId="1389"/>
    <cellStyle name="20% - Accent1 2 3 2 3 3 2 3" xfId="1390"/>
    <cellStyle name="20% - Accent1 2 3 2 3 3 2 4" xfId="1391"/>
    <cellStyle name="20% - Accent1 2 3 2 3 3 3" xfId="1392"/>
    <cellStyle name="20% - Accent1 2 3 2 3 3 3 2" xfId="1393"/>
    <cellStyle name="20% - Accent1 2 3 2 3 3 3 3" xfId="1394"/>
    <cellStyle name="20% - Accent1 2 3 2 3 3 4" xfId="1395"/>
    <cellStyle name="20% - Accent1 2 3 2 3 3 5" xfId="1396"/>
    <cellStyle name="20% - Accent1 2 3 2 3 4" xfId="1397"/>
    <cellStyle name="20% - Accent1 2 3 2 3 4 2" xfId="1398"/>
    <cellStyle name="20% - Accent1 2 3 2 3 4 2 2" xfId="1399"/>
    <cellStyle name="20% - Accent1 2 3 2 3 4 2 2 2" xfId="1400"/>
    <cellStyle name="20% - Accent1 2 3 2 3 4 2 2 3" xfId="1401"/>
    <cellStyle name="20% - Accent1 2 3 2 3 4 2 3" xfId="1402"/>
    <cellStyle name="20% - Accent1 2 3 2 3 4 2 4" xfId="1403"/>
    <cellStyle name="20% - Accent1 2 3 2 3 4 3" xfId="1404"/>
    <cellStyle name="20% - Accent1 2 3 2 3 4 3 2" xfId="1405"/>
    <cellStyle name="20% - Accent1 2 3 2 3 4 3 3" xfId="1406"/>
    <cellStyle name="20% - Accent1 2 3 2 3 4 4" xfId="1407"/>
    <cellStyle name="20% - Accent1 2 3 2 3 4 5" xfId="1408"/>
    <cellStyle name="20% - Accent1 2 3 2 3 5" xfId="1409"/>
    <cellStyle name="20% - Accent1 2 3 2 3 5 2" xfId="1410"/>
    <cellStyle name="20% - Accent1 2 3 2 3 5 2 2" xfId="1411"/>
    <cellStyle name="20% - Accent1 2 3 2 3 5 2 3" xfId="1412"/>
    <cellStyle name="20% - Accent1 2 3 2 3 5 3" xfId="1413"/>
    <cellStyle name="20% - Accent1 2 3 2 3 5 4" xfId="1414"/>
    <cellStyle name="20% - Accent1 2 3 2 3 6" xfId="1415"/>
    <cellStyle name="20% - Accent1 2 3 2 3 6 2" xfId="1416"/>
    <cellStyle name="20% - Accent1 2 3 2 3 6 3" xfId="1417"/>
    <cellStyle name="20% - Accent1 2 3 2 3 7" xfId="1418"/>
    <cellStyle name="20% - Accent1 2 3 2 3 8" xfId="1419"/>
    <cellStyle name="20% - Accent1 2 3 2 3_Schs" xfId="1420"/>
    <cellStyle name="20% - Accent1 2 3 2 4" xfId="1421"/>
    <cellStyle name="20% - Accent1 2 3 2 4 2" xfId="1422"/>
    <cellStyle name="20% - Accent1 2 3 2 4 2 2" xfId="1423"/>
    <cellStyle name="20% - Accent1 2 3 2 4 2 2 2" xfId="1424"/>
    <cellStyle name="20% - Accent1 2 3 2 4 2 2 3" xfId="1425"/>
    <cellStyle name="20% - Accent1 2 3 2 4 2 3" xfId="1426"/>
    <cellStyle name="20% - Accent1 2 3 2 4 2 4" xfId="1427"/>
    <cellStyle name="20% - Accent1 2 3 2 4 3" xfId="1428"/>
    <cellStyle name="20% - Accent1 2 3 2 4 3 2" xfId="1429"/>
    <cellStyle name="20% - Accent1 2 3 2 4 3 3" xfId="1430"/>
    <cellStyle name="20% - Accent1 2 3 2 4 4" xfId="1431"/>
    <cellStyle name="20% - Accent1 2 3 2 4 5" xfId="1432"/>
    <cellStyle name="20% - Accent1 2 3 2 5" xfId="1433"/>
    <cellStyle name="20% - Accent1 2 3 2 5 2" xfId="1434"/>
    <cellStyle name="20% - Accent1 2 3 2 5 2 2" xfId="1435"/>
    <cellStyle name="20% - Accent1 2 3 2 5 2 2 2" xfId="1436"/>
    <cellStyle name="20% - Accent1 2 3 2 5 2 2 3" xfId="1437"/>
    <cellStyle name="20% - Accent1 2 3 2 5 2 3" xfId="1438"/>
    <cellStyle name="20% - Accent1 2 3 2 5 2 4" xfId="1439"/>
    <cellStyle name="20% - Accent1 2 3 2 5 3" xfId="1440"/>
    <cellStyle name="20% - Accent1 2 3 2 5 3 2" xfId="1441"/>
    <cellStyle name="20% - Accent1 2 3 2 5 3 3" xfId="1442"/>
    <cellStyle name="20% - Accent1 2 3 2 5 4" xfId="1443"/>
    <cellStyle name="20% - Accent1 2 3 2 5 5" xfId="1444"/>
    <cellStyle name="20% - Accent1 2 3 2 6" xfId="1445"/>
    <cellStyle name="20% - Accent1 2 3 2 6 2" xfId="1446"/>
    <cellStyle name="20% - Accent1 2 3 2 6 2 2" xfId="1447"/>
    <cellStyle name="20% - Accent1 2 3 2 6 2 2 2" xfId="1448"/>
    <cellStyle name="20% - Accent1 2 3 2 6 2 2 3" xfId="1449"/>
    <cellStyle name="20% - Accent1 2 3 2 6 2 3" xfId="1450"/>
    <cellStyle name="20% - Accent1 2 3 2 6 2 4" xfId="1451"/>
    <cellStyle name="20% - Accent1 2 3 2 6 3" xfId="1452"/>
    <cellStyle name="20% - Accent1 2 3 2 6 3 2" xfId="1453"/>
    <cellStyle name="20% - Accent1 2 3 2 6 3 3" xfId="1454"/>
    <cellStyle name="20% - Accent1 2 3 2 6 4" xfId="1455"/>
    <cellStyle name="20% - Accent1 2 3 2 6 5" xfId="1456"/>
    <cellStyle name="20% - Accent1 2 3 2 7" xfId="1457"/>
    <cellStyle name="20% - Accent1 2 3 2 7 2" xfId="1458"/>
    <cellStyle name="20% - Accent1 2 3 2 7 2 2" xfId="1459"/>
    <cellStyle name="20% - Accent1 2 3 2 7 2 3" xfId="1460"/>
    <cellStyle name="20% - Accent1 2 3 2 7 3" xfId="1461"/>
    <cellStyle name="20% - Accent1 2 3 2 7 4" xfId="1462"/>
    <cellStyle name="20% - Accent1 2 3 2 8" xfId="1463"/>
    <cellStyle name="20% - Accent1 2 3 2 8 2" xfId="1464"/>
    <cellStyle name="20% - Accent1 2 3 2 8 3" xfId="1465"/>
    <cellStyle name="20% - Accent1 2 3 2 9" xfId="1466"/>
    <cellStyle name="20% - Accent1 2 3 2_Schs" xfId="1467"/>
    <cellStyle name="20% - Accent1 2 4" xfId="1468"/>
    <cellStyle name="20% - Accent1 2 5" xfId="1469"/>
    <cellStyle name="20% - Accent1 2_ModelingAnalysis_GRP" xfId="1470"/>
    <cellStyle name="20% - Accent1 3" xfId="1471"/>
    <cellStyle name="20% - Accent1 3 2" xfId="1472"/>
    <cellStyle name="20% - Accent1 3 2 2" xfId="1473"/>
    <cellStyle name="20% - Accent1 3 2 3" xfId="1474"/>
    <cellStyle name="20% - Accent1 3 3" xfId="1475"/>
    <cellStyle name="20% - Accent1 3 4" xfId="1476"/>
    <cellStyle name="20% - Accent1 3 5" xfId="1477"/>
    <cellStyle name="20% - Accent1 3_ModelingAnalysis_GRP" xfId="1478"/>
    <cellStyle name="20% - Accent1 4" xfId="1479"/>
    <cellStyle name="20% - Accent1 4 2" xfId="1480"/>
    <cellStyle name="20% - Accent1 4 2 2" xfId="1481"/>
    <cellStyle name="20% - Accent1 4 2 3" xfId="1482"/>
    <cellStyle name="20% - Accent1 4 3" xfId="1483"/>
    <cellStyle name="20% - Accent1 4 4" xfId="1484"/>
    <cellStyle name="20% - Accent1 4_ModelingAnalysis_GRP" xfId="1485"/>
    <cellStyle name="20% - Accent1 5" xfId="1486"/>
    <cellStyle name="20% - Accent1 5 2" xfId="1487"/>
    <cellStyle name="20% - Accent1 5 2 2" xfId="1488"/>
    <cellStyle name="20% - Accent1 5 2 3" xfId="1489"/>
    <cellStyle name="20% - Accent1 5 2 4" xfId="1490"/>
    <cellStyle name="20% - Accent1 5 2 4 10" xfId="1491"/>
    <cellStyle name="20% - Accent1 5 2 4 2" xfId="1492"/>
    <cellStyle name="20% - Accent1 5 2 4 2 2" xfId="1493"/>
    <cellStyle name="20% - Accent1 5 2 4 2 2 2" xfId="1494"/>
    <cellStyle name="20% - Accent1 5 2 4 2 2 2 2" xfId="1495"/>
    <cellStyle name="20% - Accent1 5 2 4 2 2 2 2 2" xfId="1496"/>
    <cellStyle name="20% - Accent1 5 2 4 2 2 2 2 2 2" xfId="1497"/>
    <cellStyle name="20% - Accent1 5 2 4 2 2 2 2 2 3" xfId="1498"/>
    <cellStyle name="20% - Accent1 5 2 4 2 2 2 2 3" xfId="1499"/>
    <cellStyle name="20% - Accent1 5 2 4 2 2 2 2 4" xfId="1500"/>
    <cellStyle name="20% - Accent1 5 2 4 2 2 2 3" xfId="1501"/>
    <cellStyle name="20% - Accent1 5 2 4 2 2 2 3 2" xfId="1502"/>
    <cellStyle name="20% - Accent1 5 2 4 2 2 2 3 3" xfId="1503"/>
    <cellStyle name="20% - Accent1 5 2 4 2 2 2 4" xfId="1504"/>
    <cellStyle name="20% - Accent1 5 2 4 2 2 2 5" xfId="1505"/>
    <cellStyle name="20% - Accent1 5 2 4 2 2 3" xfId="1506"/>
    <cellStyle name="20% - Accent1 5 2 4 2 2 3 2" xfId="1507"/>
    <cellStyle name="20% - Accent1 5 2 4 2 2 3 2 2" xfId="1508"/>
    <cellStyle name="20% - Accent1 5 2 4 2 2 3 2 2 2" xfId="1509"/>
    <cellStyle name="20% - Accent1 5 2 4 2 2 3 2 2 3" xfId="1510"/>
    <cellStyle name="20% - Accent1 5 2 4 2 2 3 2 3" xfId="1511"/>
    <cellStyle name="20% - Accent1 5 2 4 2 2 3 2 4" xfId="1512"/>
    <cellStyle name="20% - Accent1 5 2 4 2 2 3 3" xfId="1513"/>
    <cellStyle name="20% - Accent1 5 2 4 2 2 3 3 2" xfId="1514"/>
    <cellStyle name="20% - Accent1 5 2 4 2 2 3 3 3" xfId="1515"/>
    <cellStyle name="20% - Accent1 5 2 4 2 2 3 4" xfId="1516"/>
    <cellStyle name="20% - Accent1 5 2 4 2 2 3 5" xfId="1517"/>
    <cellStyle name="20% - Accent1 5 2 4 2 2 4" xfId="1518"/>
    <cellStyle name="20% - Accent1 5 2 4 2 2 4 2" xfId="1519"/>
    <cellStyle name="20% - Accent1 5 2 4 2 2 4 2 2" xfId="1520"/>
    <cellStyle name="20% - Accent1 5 2 4 2 2 4 2 2 2" xfId="1521"/>
    <cellStyle name="20% - Accent1 5 2 4 2 2 4 2 2 3" xfId="1522"/>
    <cellStyle name="20% - Accent1 5 2 4 2 2 4 2 3" xfId="1523"/>
    <cellStyle name="20% - Accent1 5 2 4 2 2 4 2 4" xfId="1524"/>
    <cellStyle name="20% - Accent1 5 2 4 2 2 4 3" xfId="1525"/>
    <cellStyle name="20% - Accent1 5 2 4 2 2 4 3 2" xfId="1526"/>
    <cellStyle name="20% - Accent1 5 2 4 2 2 4 3 3" xfId="1527"/>
    <cellStyle name="20% - Accent1 5 2 4 2 2 4 4" xfId="1528"/>
    <cellStyle name="20% - Accent1 5 2 4 2 2 4 5" xfId="1529"/>
    <cellStyle name="20% - Accent1 5 2 4 2 2 5" xfId="1530"/>
    <cellStyle name="20% - Accent1 5 2 4 2 2 5 2" xfId="1531"/>
    <cellStyle name="20% - Accent1 5 2 4 2 2 5 2 2" xfId="1532"/>
    <cellStyle name="20% - Accent1 5 2 4 2 2 5 2 3" xfId="1533"/>
    <cellStyle name="20% - Accent1 5 2 4 2 2 5 3" xfId="1534"/>
    <cellStyle name="20% - Accent1 5 2 4 2 2 5 4" xfId="1535"/>
    <cellStyle name="20% - Accent1 5 2 4 2 2 6" xfId="1536"/>
    <cellStyle name="20% - Accent1 5 2 4 2 2 6 2" xfId="1537"/>
    <cellStyle name="20% - Accent1 5 2 4 2 2 6 3" xfId="1538"/>
    <cellStyle name="20% - Accent1 5 2 4 2 2 7" xfId="1539"/>
    <cellStyle name="20% - Accent1 5 2 4 2 2 8" xfId="1540"/>
    <cellStyle name="20% - Accent1 5 2 4 2 2_Schs" xfId="1541"/>
    <cellStyle name="20% - Accent1 5 2 4 2 3" xfId="1542"/>
    <cellStyle name="20% - Accent1 5 2 4 2 3 2" xfId="1543"/>
    <cellStyle name="20% - Accent1 5 2 4 2 3 2 2" xfId="1544"/>
    <cellStyle name="20% - Accent1 5 2 4 2 3 2 2 2" xfId="1545"/>
    <cellStyle name="20% - Accent1 5 2 4 2 3 2 2 3" xfId="1546"/>
    <cellStyle name="20% - Accent1 5 2 4 2 3 2 3" xfId="1547"/>
    <cellStyle name="20% - Accent1 5 2 4 2 3 2 4" xfId="1548"/>
    <cellStyle name="20% - Accent1 5 2 4 2 3 3" xfId="1549"/>
    <cellStyle name="20% - Accent1 5 2 4 2 3 3 2" xfId="1550"/>
    <cellStyle name="20% - Accent1 5 2 4 2 3 3 3" xfId="1551"/>
    <cellStyle name="20% - Accent1 5 2 4 2 3 4" xfId="1552"/>
    <cellStyle name="20% - Accent1 5 2 4 2 3 5" xfId="1553"/>
    <cellStyle name="20% - Accent1 5 2 4 2 4" xfId="1554"/>
    <cellStyle name="20% - Accent1 5 2 4 2 4 2" xfId="1555"/>
    <cellStyle name="20% - Accent1 5 2 4 2 4 2 2" xfId="1556"/>
    <cellStyle name="20% - Accent1 5 2 4 2 4 2 2 2" xfId="1557"/>
    <cellStyle name="20% - Accent1 5 2 4 2 4 2 2 3" xfId="1558"/>
    <cellStyle name="20% - Accent1 5 2 4 2 4 2 3" xfId="1559"/>
    <cellStyle name="20% - Accent1 5 2 4 2 4 2 4" xfId="1560"/>
    <cellStyle name="20% - Accent1 5 2 4 2 4 3" xfId="1561"/>
    <cellStyle name="20% - Accent1 5 2 4 2 4 3 2" xfId="1562"/>
    <cellStyle name="20% - Accent1 5 2 4 2 4 3 3" xfId="1563"/>
    <cellStyle name="20% - Accent1 5 2 4 2 4 4" xfId="1564"/>
    <cellStyle name="20% - Accent1 5 2 4 2 4 5" xfId="1565"/>
    <cellStyle name="20% - Accent1 5 2 4 2 5" xfId="1566"/>
    <cellStyle name="20% - Accent1 5 2 4 2 5 2" xfId="1567"/>
    <cellStyle name="20% - Accent1 5 2 4 2 5 2 2" xfId="1568"/>
    <cellStyle name="20% - Accent1 5 2 4 2 5 2 2 2" xfId="1569"/>
    <cellStyle name="20% - Accent1 5 2 4 2 5 2 2 3" xfId="1570"/>
    <cellStyle name="20% - Accent1 5 2 4 2 5 2 3" xfId="1571"/>
    <cellStyle name="20% - Accent1 5 2 4 2 5 2 4" xfId="1572"/>
    <cellStyle name="20% - Accent1 5 2 4 2 5 3" xfId="1573"/>
    <cellStyle name="20% - Accent1 5 2 4 2 5 3 2" xfId="1574"/>
    <cellStyle name="20% - Accent1 5 2 4 2 5 3 3" xfId="1575"/>
    <cellStyle name="20% - Accent1 5 2 4 2 5 4" xfId="1576"/>
    <cellStyle name="20% - Accent1 5 2 4 2 5 5" xfId="1577"/>
    <cellStyle name="20% - Accent1 5 2 4 2 6" xfId="1578"/>
    <cellStyle name="20% - Accent1 5 2 4 2 6 2" xfId="1579"/>
    <cellStyle name="20% - Accent1 5 2 4 2 6 2 2" xfId="1580"/>
    <cellStyle name="20% - Accent1 5 2 4 2 6 2 3" xfId="1581"/>
    <cellStyle name="20% - Accent1 5 2 4 2 6 3" xfId="1582"/>
    <cellStyle name="20% - Accent1 5 2 4 2 6 4" xfId="1583"/>
    <cellStyle name="20% - Accent1 5 2 4 2 7" xfId="1584"/>
    <cellStyle name="20% - Accent1 5 2 4 2 7 2" xfId="1585"/>
    <cellStyle name="20% - Accent1 5 2 4 2 7 3" xfId="1586"/>
    <cellStyle name="20% - Accent1 5 2 4 2 8" xfId="1587"/>
    <cellStyle name="20% - Accent1 5 2 4 2 9" xfId="1588"/>
    <cellStyle name="20% - Accent1 5 2 4 2_Schs" xfId="1589"/>
    <cellStyle name="20% - Accent1 5 2 4 3" xfId="1590"/>
    <cellStyle name="20% - Accent1 5 2 4 3 2" xfId="1591"/>
    <cellStyle name="20% - Accent1 5 2 4 3 2 2" xfId="1592"/>
    <cellStyle name="20% - Accent1 5 2 4 3 2 2 2" xfId="1593"/>
    <cellStyle name="20% - Accent1 5 2 4 3 2 2 2 2" xfId="1594"/>
    <cellStyle name="20% - Accent1 5 2 4 3 2 2 2 3" xfId="1595"/>
    <cellStyle name="20% - Accent1 5 2 4 3 2 2 3" xfId="1596"/>
    <cellStyle name="20% - Accent1 5 2 4 3 2 2 4" xfId="1597"/>
    <cellStyle name="20% - Accent1 5 2 4 3 2 3" xfId="1598"/>
    <cellStyle name="20% - Accent1 5 2 4 3 2 3 2" xfId="1599"/>
    <cellStyle name="20% - Accent1 5 2 4 3 2 3 3" xfId="1600"/>
    <cellStyle name="20% - Accent1 5 2 4 3 2 4" xfId="1601"/>
    <cellStyle name="20% - Accent1 5 2 4 3 2 5" xfId="1602"/>
    <cellStyle name="20% - Accent1 5 2 4 3 3" xfId="1603"/>
    <cellStyle name="20% - Accent1 5 2 4 3 3 2" xfId="1604"/>
    <cellStyle name="20% - Accent1 5 2 4 3 3 2 2" xfId="1605"/>
    <cellStyle name="20% - Accent1 5 2 4 3 3 2 2 2" xfId="1606"/>
    <cellStyle name="20% - Accent1 5 2 4 3 3 2 2 3" xfId="1607"/>
    <cellStyle name="20% - Accent1 5 2 4 3 3 2 3" xfId="1608"/>
    <cellStyle name="20% - Accent1 5 2 4 3 3 2 4" xfId="1609"/>
    <cellStyle name="20% - Accent1 5 2 4 3 3 3" xfId="1610"/>
    <cellStyle name="20% - Accent1 5 2 4 3 3 3 2" xfId="1611"/>
    <cellStyle name="20% - Accent1 5 2 4 3 3 3 3" xfId="1612"/>
    <cellStyle name="20% - Accent1 5 2 4 3 3 4" xfId="1613"/>
    <cellStyle name="20% - Accent1 5 2 4 3 3 5" xfId="1614"/>
    <cellStyle name="20% - Accent1 5 2 4 3 4" xfId="1615"/>
    <cellStyle name="20% - Accent1 5 2 4 3 4 2" xfId="1616"/>
    <cellStyle name="20% - Accent1 5 2 4 3 4 2 2" xfId="1617"/>
    <cellStyle name="20% - Accent1 5 2 4 3 4 2 2 2" xfId="1618"/>
    <cellStyle name="20% - Accent1 5 2 4 3 4 2 2 3" xfId="1619"/>
    <cellStyle name="20% - Accent1 5 2 4 3 4 2 3" xfId="1620"/>
    <cellStyle name="20% - Accent1 5 2 4 3 4 2 4" xfId="1621"/>
    <cellStyle name="20% - Accent1 5 2 4 3 4 3" xfId="1622"/>
    <cellStyle name="20% - Accent1 5 2 4 3 4 3 2" xfId="1623"/>
    <cellStyle name="20% - Accent1 5 2 4 3 4 3 3" xfId="1624"/>
    <cellStyle name="20% - Accent1 5 2 4 3 4 4" xfId="1625"/>
    <cellStyle name="20% - Accent1 5 2 4 3 4 5" xfId="1626"/>
    <cellStyle name="20% - Accent1 5 2 4 3 5" xfId="1627"/>
    <cellStyle name="20% - Accent1 5 2 4 3 5 2" xfId="1628"/>
    <cellStyle name="20% - Accent1 5 2 4 3 5 2 2" xfId="1629"/>
    <cellStyle name="20% - Accent1 5 2 4 3 5 2 3" xfId="1630"/>
    <cellStyle name="20% - Accent1 5 2 4 3 5 3" xfId="1631"/>
    <cellStyle name="20% - Accent1 5 2 4 3 5 4" xfId="1632"/>
    <cellStyle name="20% - Accent1 5 2 4 3 6" xfId="1633"/>
    <cellStyle name="20% - Accent1 5 2 4 3 6 2" xfId="1634"/>
    <cellStyle name="20% - Accent1 5 2 4 3 6 3" xfId="1635"/>
    <cellStyle name="20% - Accent1 5 2 4 3 7" xfId="1636"/>
    <cellStyle name="20% - Accent1 5 2 4 3 8" xfId="1637"/>
    <cellStyle name="20% - Accent1 5 2 4 3_Schs" xfId="1638"/>
    <cellStyle name="20% - Accent1 5 2 4 4" xfId="1639"/>
    <cellStyle name="20% - Accent1 5 2 4 4 2" xfId="1640"/>
    <cellStyle name="20% - Accent1 5 2 4 4 2 2" xfId="1641"/>
    <cellStyle name="20% - Accent1 5 2 4 4 2 2 2" xfId="1642"/>
    <cellStyle name="20% - Accent1 5 2 4 4 2 2 3" xfId="1643"/>
    <cellStyle name="20% - Accent1 5 2 4 4 2 3" xfId="1644"/>
    <cellStyle name="20% - Accent1 5 2 4 4 2 4" xfId="1645"/>
    <cellStyle name="20% - Accent1 5 2 4 4 3" xfId="1646"/>
    <cellStyle name="20% - Accent1 5 2 4 4 3 2" xfId="1647"/>
    <cellStyle name="20% - Accent1 5 2 4 4 3 3" xfId="1648"/>
    <cellStyle name="20% - Accent1 5 2 4 4 4" xfId="1649"/>
    <cellStyle name="20% - Accent1 5 2 4 4 5" xfId="1650"/>
    <cellStyle name="20% - Accent1 5 2 4 5" xfId="1651"/>
    <cellStyle name="20% - Accent1 5 2 4 5 2" xfId="1652"/>
    <cellStyle name="20% - Accent1 5 2 4 5 2 2" xfId="1653"/>
    <cellStyle name="20% - Accent1 5 2 4 5 2 2 2" xfId="1654"/>
    <cellStyle name="20% - Accent1 5 2 4 5 2 2 3" xfId="1655"/>
    <cellStyle name="20% - Accent1 5 2 4 5 2 3" xfId="1656"/>
    <cellStyle name="20% - Accent1 5 2 4 5 2 4" xfId="1657"/>
    <cellStyle name="20% - Accent1 5 2 4 5 3" xfId="1658"/>
    <cellStyle name="20% - Accent1 5 2 4 5 3 2" xfId="1659"/>
    <cellStyle name="20% - Accent1 5 2 4 5 3 3" xfId="1660"/>
    <cellStyle name="20% - Accent1 5 2 4 5 4" xfId="1661"/>
    <cellStyle name="20% - Accent1 5 2 4 5 5" xfId="1662"/>
    <cellStyle name="20% - Accent1 5 2 4 6" xfId="1663"/>
    <cellStyle name="20% - Accent1 5 2 4 6 2" xfId="1664"/>
    <cellStyle name="20% - Accent1 5 2 4 6 2 2" xfId="1665"/>
    <cellStyle name="20% - Accent1 5 2 4 6 2 2 2" xfId="1666"/>
    <cellStyle name="20% - Accent1 5 2 4 6 2 2 3" xfId="1667"/>
    <cellStyle name="20% - Accent1 5 2 4 6 2 3" xfId="1668"/>
    <cellStyle name="20% - Accent1 5 2 4 6 2 4" xfId="1669"/>
    <cellStyle name="20% - Accent1 5 2 4 6 3" xfId="1670"/>
    <cellStyle name="20% - Accent1 5 2 4 6 3 2" xfId="1671"/>
    <cellStyle name="20% - Accent1 5 2 4 6 3 3" xfId="1672"/>
    <cellStyle name="20% - Accent1 5 2 4 6 4" xfId="1673"/>
    <cellStyle name="20% - Accent1 5 2 4 6 5" xfId="1674"/>
    <cellStyle name="20% - Accent1 5 2 4 7" xfId="1675"/>
    <cellStyle name="20% - Accent1 5 2 4 7 2" xfId="1676"/>
    <cellStyle name="20% - Accent1 5 2 4 7 2 2" xfId="1677"/>
    <cellStyle name="20% - Accent1 5 2 4 7 2 3" xfId="1678"/>
    <cellStyle name="20% - Accent1 5 2 4 7 3" xfId="1679"/>
    <cellStyle name="20% - Accent1 5 2 4 7 4" xfId="1680"/>
    <cellStyle name="20% - Accent1 5 2 4 8" xfId="1681"/>
    <cellStyle name="20% - Accent1 5 2 4 8 2" xfId="1682"/>
    <cellStyle name="20% - Accent1 5 2 4 8 3" xfId="1683"/>
    <cellStyle name="20% - Accent1 5 2 4 9" xfId="1684"/>
    <cellStyle name="20% - Accent1 5 2 4_Schs" xfId="1685"/>
    <cellStyle name="20% - Accent1 5 3" xfId="1686"/>
    <cellStyle name="20% - Accent1 5 4" xfId="1687"/>
    <cellStyle name="20% - Accent1 5 5" xfId="1688"/>
    <cellStyle name="20% - Accent1 5 5 10" xfId="1689"/>
    <cellStyle name="20% - Accent1 5 5 2" xfId="1690"/>
    <cellStyle name="20% - Accent1 5 5 2 2" xfId="1691"/>
    <cellStyle name="20% - Accent1 5 5 2 2 2" xfId="1692"/>
    <cellStyle name="20% - Accent1 5 5 2 2 2 2" xfId="1693"/>
    <cellStyle name="20% - Accent1 5 5 2 2 2 2 2" xfId="1694"/>
    <cellStyle name="20% - Accent1 5 5 2 2 2 2 2 2" xfId="1695"/>
    <cellStyle name="20% - Accent1 5 5 2 2 2 2 2 3" xfId="1696"/>
    <cellStyle name="20% - Accent1 5 5 2 2 2 2 3" xfId="1697"/>
    <cellStyle name="20% - Accent1 5 5 2 2 2 2 4" xfId="1698"/>
    <cellStyle name="20% - Accent1 5 5 2 2 2 3" xfId="1699"/>
    <cellStyle name="20% - Accent1 5 5 2 2 2 3 2" xfId="1700"/>
    <cellStyle name="20% - Accent1 5 5 2 2 2 3 3" xfId="1701"/>
    <cellStyle name="20% - Accent1 5 5 2 2 2 4" xfId="1702"/>
    <cellStyle name="20% - Accent1 5 5 2 2 2 5" xfId="1703"/>
    <cellStyle name="20% - Accent1 5 5 2 2 3" xfId="1704"/>
    <cellStyle name="20% - Accent1 5 5 2 2 3 2" xfId="1705"/>
    <cellStyle name="20% - Accent1 5 5 2 2 3 2 2" xfId="1706"/>
    <cellStyle name="20% - Accent1 5 5 2 2 3 2 2 2" xfId="1707"/>
    <cellStyle name="20% - Accent1 5 5 2 2 3 2 2 3" xfId="1708"/>
    <cellStyle name="20% - Accent1 5 5 2 2 3 2 3" xfId="1709"/>
    <cellStyle name="20% - Accent1 5 5 2 2 3 2 4" xfId="1710"/>
    <cellStyle name="20% - Accent1 5 5 2 2 3 3" xfId="1711"/>
    <cellStyle name="20% - Accent1 5 5 2 2 3 3 2" xfId="1712"/>
    <cellStyle name="20% - Accent1 5 5 2 2 3 3 3" xfId="1713"/>
    <cellStyle name="20% - Accent1 5 5 2 2 3 4" xfId="1714"/>
    <cellStyle name="20% - Accent1 5 5 2 2 3 5" xfId="1715"/>
    <cellStyle name="20% - Accent1 5 5 2 2 4" xfId="1716"/>
    <cellStyle name="20% - Accent1 5 5 2 2 4 2" xfId="1717"/>
    <cellStyle name="20% - Accent1 5 5 2 2 4 2 2" xfId="1718"/>
    <cellStyle name="20% - Accent1 5 5 2 2 4 2 2 2" xfId="1719"/>
    <cellStyle name="20% - Accent1 5 5 2 2 4 2 2 3" xfId="1720"/>
    <cellStyle name="20% - Accent1 5 5 2 2 4 2 3" xfId="1721"/>
    <cellStyle name="20% - Accent1 5 5 2 2 4 2 4" xfId="1722"/>
    <cellStyle name="20% - Accent1 5 5 2 2 4 3" xfId="1723"/>
    <cellStyle name="20% - Accent1 5 5 2 2 4 3 2" xfId="1724"/>
    <cellStyle name="20% - Accent1 5 5 2 2 4 3 3" xfId="1725"/>
    <cellStyle name="20% - Accent1 5 5 2 2 4 4" xfId="1726"/>
    <cellStyle name="20% - Accent1 5 5 2 2 4 5" xfId="1727"/>
    <cellStyle name="20% - Accent1 5 5 2 2 5" xfId="1728"/>
    <cellStyle name="20% - Accent1 5 5 2 2 5 2" xfId="1729"/>
    <cellStyle name="20% - Accent1 5 5 2 2 5 2 2" xfId="1730"/>
    <cellStyle name="20% - Accent1 5 5 2 2 5 2 3" xfId="1731"/>
    <cellStyle name="20% - Accent1 5 5 2 2 5 3" xfId="1732"/>
    <cellStyle name="20% - Accent1 5 5 2 2 5 4" xfId="1733"/>
    <cellStyle name="20% - Accent1 5 5 2 2 6" xfId="1734"/>
    <cellStyle name="20% - Accent1 5 5 2 2 6 2" xfId="1735"/>
    <cellStyle name="20% - Accent1 5 5 2 2 6 3" xfId="1736"/>
    <cellStyle name="20% - Accent1 5 5 2 2 7" xfId="1737"/>
    <cellStyle name="20% - Accent1 5 5 2 2 8" xfId="1738"/>
    <cellStyle name="20% - Accent1 5 5 2 2_Schs" xfId="1739"/>
    <cellStyle name="20% - Accent1 5 5 2 3" xfId="1740"/>
    <cellStyle name="20% - Accent1 5 5 2 3 2" xfId="1741"/>
    <cellStyle name="20% - Accent1 5 5 2 3 2 2" xfId="1742"/>
    <cellStyle name="20% - Accent1 5 5 2 3 2 2 2" xfId="1743"/>
    <cellStyle name="20% - Accent1 5 5 2 3 2 2 3" xfId="1744"/>
    <cellStyle name="20% - Accent1 5 5 2 3 2 3" xfId="1745"/>
    <cellStyle name="20% - Accent1 5 5 2 3 2 4" xfId="1746"/>
    <cellStyle name="20% - Accent1 5 5 2 3 3" xfId="1747"/>
    <cellStyle name="20% - Accent1 5 5 2 3 3 2" xfId="1748"/>
    <cellStyle name="20% - Accent1 5 5 2 3 3 3" xfId="1749"/>
    <cellStyle name="20% - Accent1 5 5 2 3 4" xfId="1750"/>
    <cellStyle name="20% - Accent1 5 5 2 3 5" xfId="1751"/>
    <cellStyle name="20% - Accent1 5 5 2 4" xfId="1752"/>
    <cellStyle name="20% - Accent1 5 5 2 4 2" xfId="1753"/>
    <cellStyle name="20% - Accent1 5 5 2 4 2 2" xfId="1754"/>
    <cellStyle name="20% - Accent1 5 5 2 4 2 2 2" xfId="1755"/>
    <cellStyle name="20% - Accent1 5 5 2 4 2 2 3" xfId="1756"/>
    <cellStyle name="20% - Accent1 5 5 2 4 2 3" xfId="1757"/>
    <cellStyle name="20% - Accent1 5 5 2 4 2 4" xfId="1758"/>
    <cellStyle name="20% - Accent1 5 5 2 4 3" xfId="1759"/>
    <cellStyle name="20% - Accent1 5 5 2 4 3 2" xfId="1760"/>
    <cellStyle name="20% - Accent1 5 5 2 4 3 3" xfId="1761"/>
    <cellStyle name="20% - Accent1 5 5 2 4 4" xfId="1762"/>
    <cellStyle name="20% - Accent1 5 5 2 4 5" xfId="1763"/>
    <cellStyle name="20% - Accent1 5 5 2 5" xfId="1764"/>
    <cellStyle name="20% - Accent1 5 5 2 5 2" xfId="1765"/>
    <cellStyle name="20% - Accent1 5 5 2 5 2 2" xfId="1766"/>
    <cellStyle name="20% - Accent1 5 5 2 5 2 2 2" xfId="1767"/>
    <cellStyle name="20% - Accent1 5 5 2 5 2 2 3" xfId="1768"/>
    <cellStyle name="20% - Accent1 5 5 2 5 2 3" xfId="1769"/>
    <cellStyle name="20% - Accent1 5 5 2 5 2 4" xfId="1770"/>
    <cellStyle name="20% - Accent1 5 5 2 5 3" xfId="1771"/>
    <cellStyle name="20% - Accent1 5 5 2 5 3 2" xfId="1772"/>
    <cellStyle name="20% - Accent1 5 5 2 5 3 3" xfId="1773"/>
    <cellStyle name="20% - Accent1 5 5 2 5 4" xfId="1774"/>
    <cellStyle name="20% - Accent1 5 5 2 5 5" xfId="1775"/>
    <cellStyle name="20% - Accent1 5 5 2 6" xfId="1776"/>
    <cellStyle name="20% - Accent1 5 5 2 6 2" xfId="1777"/>
    <cellStyle name="20% - Accent1 5 5 2 6 2 2" xfId="1778"/>
    <cellStyle name="20% - Accent1 5 5 2 6 2 3" xfId="1779"/>
    <cellStyle name="20% - Accent1 5 5 2 6 3" xfId="1780"/>
    <cellStyle name="20% - Accent1 5 5 2 6 4" xfId="1781"/>
    <cellStyle name="20% - Accent1 5 5 2 7" xfId="1782"/>
    <cellStyle name="20% - Accent1 5 5 2 7 2" xfId="1783"/>
    <cellStyle name="20% - Accent1 5 5 2 7 3" xfId="1784"/>
    <cellStyle name="20% - Accent1 5 5 2 8" xfId="1785"/>
    <cellStyle name="20% - Accent1 5 5 2 9" xfId="1786"/>
    <cellStyle name="20% - Accent1 5 5 2_Schs" xfId="1787"/>
    <cellStyle name="20% - Accent1 5 5 3" xfId="1788"/>
    <cellStyle name="20% - Accent1 5 5 3 2" xfId="1789"/>
    <cellStyle name="20% - Accent1 5 5 3 2 2" xfId="1790"/>
    <cellStyle name="20% - Accent1 5 5 3 2 2 2" xfId="1791"/>
    <cellStyle name="20% - Accent1 5 5 3 2 2 2 2" xfId="1792"/>
    <cellStyle name="20% - Accent1 5 5 3 2 2 2 3" xfId="1793"/>
    <cellStyle name="20% - Accent1 5 5 3 2 2 3" xfId="1794"/>
    <cellStyle name="20% - Accent1 5 5 3 2 2 4" xfId="1795"/>
    <cellStyle name="20% - Accent1 5 5 3 2 3" xfId="1796"/>
    <cellStyle name="20% - Accent1 5 5 3 2 3 2" xfId="1797"/>
    <cellStyle name="20% - Accent1 5 5 3 2 3 3" xfId="1798"/>
    <cellStyle name="20% - Accent1 5 5 3 2 4" xfId="1799"/>
    <cellStyle name="20% - Accent1 5 5 3 2 5" xfId="1800"/>
    <cellStyle name="20% - Accent1 5 5 3 3" xfId="1801"/>
    <cellStyle name="20% - Accent1 5 5 3 3 2" xfId="1802"/>
    <cellStyle name="20% - Accent1 5 5 3 3 2 2" xfId="1803"/>
    <cellStyle name="20% - Accent1 5 5 3 3 2 2 2" xfId="1804"/>
    <cellStyle name="20% - Accent1 5 5 3 3 2 2 3" xfId="1805"/>
    <cellStyle name="20% - Accent1 5 5 3 3 2 3" xfId="1806"/>
    <cellStyle name="20% - Accent1 5 5 3 3 2 4" xfId="1807"/>
    <cellStyle name="20% - Accent1 5 5 3 3 3" xfId="1808"/>
    <cellStyle name="20% - Accent1 5 5 3 3 3 2" xfId="1809"/>
    <cellStyle name="20% - Accent1 5 5 3 3 3 3" xfId="1810"/>
    <cellStyle name="20% - Accent1 5 5 3 3 4" xfId="1811"/>
    <cellStyle name="20% - Accent1 5 5 3 3 5" xfId="1812"/>
    <cellStyle name="20% - Accent1 5 5 3 4" xfId="1813"/>
    <cellStyle name="20% - Accent1 5 5 3 4 2" xfId="1814"/>
    <cellStyle name="20% - Accent1 5 5 3 4 2 2" xfId="1815"/>
    <cellStyle name="20% - Accent1 5 5 3 4 2 2 2" xfId="1816"/>
    <cellStyle name="20% - Accent1 5 5 3 4 2 2 3" xfId="1817"/>
    <cellStyle name="20% - Accent1 5 5 3 4 2 3" xfId="1818"/>
    <cellStyle name="20% - Accent1 5 5 3 4 2 4" xfId="1819"/>
    <cellStyle name="20% - Accent1 5 5 3 4 3" xfId="1820"/>
    <cellStyle name="20% - Accent1 5 5 3 4 3 2" xfId="1821"/>
    <cellStyle name="20% - Accent1 5 5 3 4 3 3" xfId="1822"/>
    <cellStyle name="20% - Accent1 5 5 3 4 4" xfId="1823"/>
    <cellStyle name="20% - Accent1 5 5 3 4 5" xfId="1824"/>
    <cellStyle name="20% - Accent1 5 5 3 5" xfId="1825"/>
    <cellStyle name="20% - Accent1 5 5 3 5 2" xfId="1826"/>
    <cellStyle name="20% - Accent1 5 5 3 5 2 2" xfId="1827"/>
    <cellStyle name="20% - Accent1 5 5 3 5 2 3" xfId="1828"/>
    <cellStyle name="20% - Accent1 5 5 3 5 3" xfId="1829"/>
    <cellStyle name="20% - Accent1 5 5 3 5 4" xfId="1830"/>
    <cellStyle name="20% - Accent1 5 5 3 6" xfId="1831"/>
    <cellStyle name="20% - Accent1 5 5 3 6 2" xfId="1832"/>
    <cellStyle name="20% - Accent1 5 5 3 6 3" xfId="1833"/>
    <cellStyle name="20% - Accent1 5 5 3 7" xfId="1834"/>
    <cellStyle name="20% - Accent1 5 5 3 8" xfId="1835"/>
    <cellStyle name="20% - Accent1 5 5 3_Schs" xfId="1836"/>
    <cellStyle name="20% - Accent1 5 5 4" xfId="1837"/>
    <cellStyle name="20% - Accent1 5 5 4 2" xfId="1838"/>
    <cellStyle name="20% - Accent1 5 5 4 2 2" xfId="1839"/>
    <cellStyle name="20% - Accent1 5 5 4 2 2 2" xfId="1840"/>
    <cellStyle name="20% - Accent1 5 5 4 2 2 3" xfId="1841"/>
    <cellStyle name="20% - Accent1 5 5 4 2 3" xfId="1842"/>
    <cellStyle name="20% - Accent1 5 5 4 2 4" xfId="1843"/>
    <cellStyle name="20% - Accent1 5 5 4 3" xfId="1844"/>
    <cellStyle name="20% - Accent1 5 5 4 3 2" xfId="1845"/>
    <cellStyle name="20% - Accent1 5 5 4 3 3" xfId="1846"/>
    <cellStyle name="20% - Accent1 5 5 4 4" xfId="1847"/>
    <cellStyle name="20% - Accent1 5 5 4 5" xfId="1848"/>
    <cellStyle name="20% - Accent1 5 5 5" xfId="1849"/>
    <cellStyle name="20% - Accent1 5 5 5 2" xfId="1850"/>
    <cellStyle name="20% - Accent1 5 5 5 2 2" xfId="1851"/>
    <cellStyle name="20% - Accent1 5 5 5 2 2 2" xfId="1852"/>
    <cellStyle name="20% - Accent1 5 5 5 2 2 3" xfId="1853"/>
    <cellStyle name="20% - Accent1 5 5 5 2 3" xfId="1854"/>
    <cellStyle name="20% - Accent1 5 5 5 2 4" xfId="1855"/>
    <cellStyle name="20% - Accent1 5 5 5 3" xfId="1856"/>
    <cellStyle name="20% - Accent1 5 5 5 3 2" xfId="1857"/>
    <cellStyle name="20% - Accent1 5 5 5 3 3" xfId="1858"/>
    <cellStyle name="20% - Accent1 5 5 5 4" xfId="1859"/>
    <cellStyle name="20% - Accent1 5 5 5 5" xfId="1860"/>
    <cellStyle name="20% - Accent1 5 5 6" xfId="1861"/>
    <cellStyle name="20% - Accent1 5 5 6 2" xfId="1862"/>
    <cellStyle name="20% - Accent1 5 5 6 2 2" xfId="1863"/>
    <cellStyle name="20% - Accent1 5 5 6 2 2 2" xfId="1864"/>
    <cellStyle name="20% - Accent1 5 5 6 2 2 3" xfId="1865"/>
    <cellStyle name="20% - Accent1 5 5 6 2 3" xfId="1866"/>
    <cellStyle name="20% - Accent1 5 5 6 2 4" xfId="1867"/>
    <cellStyle name="20% - Accent1 5 5 6 3" xfId="1868"/>
    <cellStyle name="20% - Accent1 5 5 6 3 2" xfId="1869"/>
    <cellStyle name="20% - Accent1 5 5 6 3 3" xfId="1870"/>
    <cellStyle name="20% - Accent1 5 5 6 4" xfId="1871"/>
    <cellStyle name="20% - Accent1 5 5 6 5" xfId="1872"/>
    <cellStyle name="20% - Accent1 5 5 7" xfId="1873"/>
    <cellStyle name="20% - Accent1 5 5 7 2" xfId="1874"/>
    <cellStyle name="20% - Accent1 5 5 7 2 2" xfId="1875"/>
    <cellStyle name="20% - Accent1 5 5 7 2 3" xfId="1876"/>
    <cellStyle name="20% - Accent1 5 5 7 3" xfId="1877"/>
    <cellStyle name="20% - Accent1 5 5 7 4" xfId="1878"/>
    <cellStyle name="20% - Accent1 5 5 8" xfId="1879"/>
    <cellStyle name="20% - Accent1 5 5 8 2" xfId="1880"/>
    <cellStyle name="20% - Accent1 5 5 8 3" xfId="1881"/>
    <cellStyle name="20% - Accent1 5 5 9" xfId="1882"/>
    <cellStyle name="20% - Accent1 5 5_Schs" xfId="1883"/>
    <cellStyle name="20% - Accent1 5_ModelingAnalysis_GRP" xfId="1884"/>
    <cellStyle name="20% - Accent1 6" xfId="1885"/>
    <cellStyle name="20% - Accent1 6 2" xfId="1886"/>
    <cellStyle name="20% - Accent1 6 2 2" xfId="1887"/>
    <cellStyle name="20% - Accent1 6 2 3" xfId="1888"/>
    <cellStyle name="20% - Accent1 6 3" xfId="1889"/>
    <cellStyle name="20% - Accent1 6 4" xfId="1890"/>
    <cellStyle name="20% - Accent1 6_ModelingAnalysis_GRP" xfId="1891"/>
    <cellStyle name="20% - Accent1 7" xfId="1892"/>
    <cellStyle name="20% - Accent1 7 2" xfId="1893"/>
    <cellStyle name="20% - Accent1 7 3" xfId="1894"/>
    <cellStyle name="20% - Accent1 8" xfId="1895"/>
    <cellStyle name="20% - Accent1 8 2" xfId="1896"/>
    <cellStyle name="20% - Accent1 8 3" xfId="1897"/>
    <cellStyle name="20% - Accent1 9" xfId="1898"/>
    <cellStyle name="20% - Accent1 9 2" xfId="1899"/>
    <cellStyle name="20% - Accent1 9 3" xfId="1900"/>
    <cellStyle name="20% - Accent2 10" xfId="1901"/>
    <cellStyle name="20% - Accent2 10 2" xfId="1902"/>
    <cellStyle name="20% - Accent2 10 3" xfId="1903"/>
    <cellStyle name="20% - Accent2 11" xfId="1904"/>
    <cellStyle name="20% - Accent2 11 2" xfId="1905"/>
    <cellStyle name="20% - Accent2 11 3" xfId="1906"/>
    <cellStyle name="20% - Accent2 12" xfId="1907"/>
    <cellStyle name="20% - Accent2 12 2" xfId="1908"/>
    <cellStyle name="20% - Accent2 12 3" xfId="1909"/>
    <cellStyle name="20% - Accent2 13" xfId="1910"/>
    <cellStyle name="20% - Accent2 13 2" xfId="1911"/>
    <cellStyle name="20% - Accent2 13 3" xfId="1912"/>
    <cellStyle name="20% - Accent2 14" xfId="1913"/>
    <cellStyle name="20% - Accent2 15" xfId="1914"/>
    <cellStyle name="20% - Accent2 16" xfId="1915"/>
    <cellStyle name="20% - Accent2 17" xfId="1916"/>
    <cellStyle name="20% - Accent2 18" xfId="1917"/>
    <cellStyle name="20% - Accent2 2" xfId="1918"/>
    <cellStyle name="20% - Accent2 2 2" xfId="1919"/>
    <cellStyle name="20% - Accent2 2 2 2" xfId="1920"/>
    <cellStyle name="20% - Accent2 2 2 3" xfId="1921"/>
    <cellStyle name="20% - Accent2 2 3" xfId="1922"/>
    <cellStyle name="20% - Accent2 2 3 2" xfId="1923"/>
    <cellStyle name="20% - Accent2 2 3 2 10" xfId="1924"/>
    <cellStyle name="20% - Accent2 2 3 2 2" xfId="1925"/>
    <cellStyle name="20% - Accent2 2 3 2 2 2" xfId="1926"/>
    <cellStyle name="20% - Accent2 2 3 2 2 2 2" xfId="1927"/>
    <cellStyle name="20% - Accent2 2 3 2 2 2 2 2" xfId="1928"/>
    <cellStyle name="20% - Accent2 2 3 2 2 2 2 2 2" xfId="1929"/>
    <cellStyle name="20% - Accent2 2 3 2 2 2 2 2 2 2" xfId="1930"/>
    <cellStyle name="20% - Accent2 2 3 2 2 2 2 2 2 3" xfId="1931"/>
    <cellStyle name="20% - Accent2 2 3 2 2 2 2 2 3" xfId="1932"/>
    <cellStyle name="20% - Accent2 2 3 2 2 2 2 2 4" xfId="1933"/>
    <cellStyle name="20% - Accent2 2 3 2 2 2 2 3" xfId="1934"/>
    <cellStyle name="20% - Accent2 2 3 2 2 2 2 3 2" xfId="1935"/>
    <cellStyle name="20% - Accent2 2 3 2 2 2 2 3 3" xfId="1936"/>
    <cellStyle name="20% - Accent2 2 3 2 2 2 2 4" xfId="1937"/>
    <cellStyle name="20% - Accent2 2 3 2 2 2 2 5" xfId="1938"/>
    <cellStyle name="20% - Accent2 2 3 2 2 2 3" xfId="1939"/>
    <cellStyle name="20% - Accent2 2 3 2 2 2 3 2" xfId="1940"/>
    <cellStyle name="20% - Accent2 2 3 2 2 2 3 2 2" xfId="1941"/>
    <cellStyle name="20% - Accent2 2 3 2 2 2 3 2 2 2" xfId="1942"/>
    <cellStyle name="20% - Accent2 2 3 2 2 2 3 2 2 3" xfId="1943"/>
    <cellStyle name="20% - Accent2 2 3 2 2 2 3 2 3" xfId="1944"/>
    <cellStyle name="20% - Accent2 2 3 2 2 2 3 2 4" xfId="1945"/>
    <cellStyle name="20% - Accent2 2 3 2 2 2 3 3" xfId="1946"/>
    <cellStyle name="20% - Accent2 2 3 2 2 2 3 3 2" xfId="1947"/>
    <cellStyle name="20% - Accent2 2 3 2 2 2 3 3 3" xfId="1948"/>
    <cellStyle name="20% - Accent2 2 3 2 2 2 3 4" xfId="1949"/>
    <cellStyle name="20% - Accent2 2 3 2 2 2 3 5" xfId="1950"/>
    <cellStyle name="20% - Accent2 2 3 2 2 2 4" xfId="1951"/>
    <cellStyle name="20% - Accent2 2 3 2 2 2 4 2" xfId="1952"/>
    <cellStyle name="20% - Accent2 2 3 2 2 2 4 2 2" xfId="1953"/>
    <cellStyle name="20% - Accent2 2 3 2 2 2 4 2 2 2" xfId="1954"/>
    <cellStyle name="20% - Accent2 2 3 2 2 2 4 2 2 3" xfId="1955"/>
    <cellStyle name="20% - Accent2 2 3 2 2 2 4 2 3" xfId="1956"/>
    <cellStyle name="20% - Accent2 2 3 2 2 2 4 2 4" xfId="1957"/>
    <cellStyle name="20% - Accent2 2 3 2 2 2 4 3" xfId="1958"/>
    <cellStyle name="20% - Accent2 2 3 2 2 2 4 3 2" xfId="1959"/>
    <cellStyle name="20% - Accent2 2 3 2 2 2 4 3 3" xfId="1960"/>
    <cellStyle name="20% - Accent2 2 3 2 2 2 4 4" xfId="1961"/>
    <cellStyle name="20% - Accent2 2 3 2 2 2 4 5" xfId="1962"/>
    <cellStyle name="20% - Accent2 2 3 2 2 2 5" xfId="1963"/>
    <cellStyle name="20% - Accent2 2 3 2 2 2 5 2" xfId="1964"/>
    <cellStyle name="20% - Accent2 2 3 2 2 2 5 2 2" xfId="1965"/>
    <cellStyle name="20% - Accent2 2 3 2 2 2 5 2 3" xfId="1966"/>
    <cellStyle name="20% - Accent2 2 3 2 2 2 5 3" xfId="1967"/>
    <cellStyle name="20% - Accent2 2 3 2 2 2 5 4" xfId="1968"/>
    <cellStyle name="20% - Accent2 2 3 2 2 2 6" xfId="1969"/>
    <cellStyle name="20% - Accent2 2 3 2 2 2 6 2" xfId="1970"/>
    <cellStyle name="20% - Accent2 2 3 2 2 2 6 3" xfId="1971"/>
    <cellStyle name="20% - Accent2 2 3 2 2 2 7" xfId="1972"/>
    <cellStyle name="20% - Accent2 2 3 2 2 2 8" xfId="1973"/>
    <cellStyle name="20% - Accent2 2 3 2 2 2_Schs" xfId="1974"/>
    <cellStyle name="20% - Accent2 2 3 2 2 3" xfId="1975"/>
    <cellStyle name="20% - Accent2 2 3 2 2 3 2" xfId="1976"/>
    <cellStyle name="20% - Accent2 2 3 2 2 3 2 2" xfId="1977"/>
    <cellStyle name="20% - Accent2 2 3 2 2 3 2 2 2" xfId="1978"/>
    <cellStyle name="20% - Accent2 2 3 2 2 3 2 2 3" xfId="1979"/>
    <cellStyle name="20% - Accent2 2 3 2 2 3 2 3" xfId="1980"/>
    <cellStyle name="20% - Accent2 2 3 2 2 3 2 4" xfId="1981"/>
    <cellStyle name="20% - Accent2 2 3 2 2 3 3" xfId="1982"/>
    <cellStyle name="20% - Accent2 2 3 2 2 3 3 2" xfId="1983"/>
    <cellStyle name="20% - Accent2 2 3 2 2 3 3 3" xfId="1984"/>
    <cellStyle name="20% - Accent2 2 3 2 2 3 4" xfId="1985"/>
    <cellStyle name="20% - Accent2 2 3 2 2 3 5" xfId="1986"/>
    <cellStyle name="20% - Accent2 2 3 2 2 4" xfId="1987"/>
    <cellStyle name="20% - Accent2 2 3 2 2 4 2" xfId="1988"/>
    <cellStyle name="20% - Accent2 2 3 2 2 4 2 2" xfId="1989"/>
    <cellStyle name="20% - Accent2 2 3 2 2 4 2 2 2" xfId="1990"/>
    <cellStyle name="20% - Accent2 2 3 2 2 4 2 2 3" xfId="1991"/>
    <cellStyle name="20% - Accent2 2 3 2 2 4 2 3" xfId="1992"/>
    <cellStyle name="20% - Accent2 2 3 2 2 4 2 4" xfId="1993"/>
    <cellStyle name="20% - Accent2 2 3 2 2 4 3" xfId="1994"/>
    <cellStyle name="20% - Accent2 2 3 2 2 4 3 2" xfId="1995"/>
    <cellStyle name="20% - Accent2 2 3 2 2 4 3 3" xfId="1996"/>
    <cellStyle name="20% - Accent2 2 3 2 2 4 4" xfId="1997"/>
    <cellStyle name="20% - Accent2 2 3 2 2 4 5" xfId="1998"/>
    <cellStyle name="20% - Accent2 2 3 2 2 5" xfId="1999"/>
    <cellStyle name="20% - Accent2 2 3 2 2 5 2" xfId="2000"/>
    <cellStyle name="20% - Accent2 2 3 2 2 5 2 2" xfId="2001"/>
    <cellStyle name="20% - Accent2 2 3 2 2 5 2 2 2" xfId="2002"/>
    <cellStyle name="20% - Accent2 2 3 2 2 5 2 2 3" xfId="2003"/>
    <cellStyle name="20% - Accent2 2 3 2 2 5 2 3" xfId="2004"/>
    <cellStyle name="20% - Accent2 2 3 2 2 5 2 4" xfId="2005"/>
    <cellStyle name="20% - Accent2 2 3 2 2 5 3" xfId="2006"/>
    <cellStyle name="20% - Accent2 2 3 2 2 5 3 2" xfId="2007"/>
    <cellStyle name="20% - Accent2 2 3 2 2 5 3 3" xfId="2008"/>
    <cellStyle name="20% - Accent2 2 3 2 2 5 4" xfId="2009"/>
    <cellStyle name="20% - Accent2 2 3 2 2 5 5" xfId="2010"/>
    <cellStyle name="20% - Accent2 2 3 2 2 6" xfId="2011"/>
    <cellStyle name="20% - Accent2 2 3 2 2 6 2" xfId="2012"/>
    <cellStyle name="20% - Accent2 2 3 2 2 6 2 2" xfId="2013"/>
    <cellStyle name="20% - Accent2 2 3 2 2 6 2 3" xfId="2014"/>
    <cellStyle name="20% - Accent2 2 3 2 2 6 3" xfId="2015"/>
    <cellStyle name="20% - Accent2 2 3 2 2 6 4" xfId="2016"/>
    <cellStyle name="20% - Accent2 2 3 2 2 7" xfId="2017"/>
    <cellStyle name="20% - Accent2 2 3 2 2 7 2" xfId="2018"/>
    <cellStyle name="20% - Accent2 2 3 2 2 7 3" xfId="2019"/>
    <cellStyle name="20% - Accent2 2 3 2 2 8" xfId="2020"/>
    <cellStyle name="20% - Accent2 2 3 2 2 9" xfId="2021"/>
    <cellStyle name="20% - Accent2 2 3 2 2_Schs" xfId="2022"/>
    <cellStyle name="20% - Accent2 2 3 2 3" xfId="2023"/>
    <cellStyle name="20% - Accent2 2 3 2 3 2" xfId="2024"/>
    <cellStyle name="20% - Accent2 2 3 2 3 2 2" xfId="2025"/>
    <cellStyle name="20% - Accent2 2 3 2 3 2 2 2" xfId="2026"/>
    <cellStyle name="20% - Accent2 2 3 2 3 2 2 2 2" xfId="2027"/>
    <cellStyle name="20% - Accent2 2 3 2 3 2 2 2 3" xfId="2028"/>
    <cellStyle name="20% - Accent2 2 3 2 3 2 2 3" xfId="2029"/>
    <cellStyle name="20% - Accent2 2 3 2 3 2 2 4" xfId="2030"/>
    <cellStyle name="20% - Accent2 2 3 2 3 2 3" xfId="2031"/>
    <cellStyle name="20% - Accent2 2 3 2 3 2 3 2" xfId="2032"/>
    <cellStyle name="20% - Accent2 2 3 2 3 2 3 3" xfId="2033"/>
    <cellStyle name="20% - Accent2 2 3 2 3 2 4" xfId="2034"/>
    <cellStyle name="20% - Accent2 2 3 2 3 2 5" xfId="2035"/>
    <cellStyle name="20% - Accent2 2 3 2 3 3" xfId="2036"/>
    <cellStyle name="20% - Accent2 2 3 2 3 3 2" xfId="2037"/>
    <cellStyle name="20% - Accent2 2 3 2 3 3 2 2" xfId="2038"/>
    <cellStyle name="20% - Accent2 2 3 2 3 3 2 2 2" xfId="2039"/>
    <cellStyle name="20% - Accent2 2 3 2 3 3 2 2 3" xfId="2040"/>
    <cellStyle name="20% - Accent2 2 3 2 3 3 2 3" xfId="2041"/>
    <cellStyle name="20% - Accent2 2 3 2 3 3 2 4" xfId="2042"/>
    <cellStyle name="20% - Accent2 2 3 2 3 3 3" xfId="2043"/>
    <cellStyle name="20% - Accent2 2 3 2 3 3 3 2" xfId="2044"/>
    <cellStyle name="20% - Accent2 2 3 2 3 3 3 3" xfId="2045"/>
    <cellStyle name="20% - Accent2 2 3 2 3 3 4" xfId="2046"/>
    <cellStyle name="20% - Accent2 2 3 2 3 3 5" xfId="2047"/>
    <cellStyle name="20% - Accent2 2 3 2 3 4" xfId="2048"/>
    <cellStyle name="20% - Accent2 2 3 2 3 4 2" xfId="2049"/>
    <cellStyle name="20% - Accent2 2 3 2 3 4 2 2" xfId="2050"/>
    <cellStyle name="20% - Accent2 2 3 2 3 4 2 2 2" xfId="2051"/>
    <cellStyle name="20% - Accent2 2 3 2 3 4 2 2 3" xfId="2052"/>
    <cellStyle name="20% - Accent2 2 3 2 3 4 2 3" xfId="2053"/>
    <cellStyle name="20% - Accent2 2 3 2 3 4 2 4" xfId="2054"/>
    <cellStyle name="20% - Accent2 2 3 2 3 4 3" xfId="2055"/>
    <cellStyle name="20% - Accent2 2 3 2 3 4 3 2" xfId="2056"/>
    <cellStyle name="20% - Accent2 2 3 2 3 4 3 3" xfId="2057"/>
    <cellStyle name="20% - Accent2 2 3 2 3 4 4" xfId="2058"/>
    <cellStyle name="20% - Accent2 2 3 2 3 4 5" xfId="2059"/>
    <cellStyle name="20% - Accent2 2 3 2 3 5" xfId="2060"/>
    <cellStyle name="20% - Accent2 2 3 2 3 5 2" xfId="2061"/>
    <cellStyle name="20% - Accent2 2 3 2 3 5 2 2" xfId="2062"/>
    <cellStyle name="20% - Accent2 2 3 2 3 5 2 3" xfId="2063"/>
    <cellStyle name="20% - Accent2 2 3 2 3 5 3" xfId="2064"/>
    <cellStyle name="20% - Accent2 2 3 2 3 5 4" xfId="2065"/>
    <cellStyle name="20% - Accent2 2 3 2 3 6" xfId="2066"/>
    <cellStyle name="20% - Accent2 2 3 2 3 6 2" xfId="2067"/>
    <cellStyle name="20% - Accent2 2 3 2 3 6 3" xfId="2068"/>
    <cellStyle name="20% - Accent2 2 3 2 3 7" xfId="2069"/>
    <cellStyle name="20% - Accent2 2 3 2 3 8" xfId="2070"/>
    <cellStyle name="20% - Accent2 2 3 2 3_Schs" xfId="2071"/>
    <cellStyle name="20% - Accent2 2 3 2 4" xfId="2072"/>
    <cellStyle name="20% - Accent2 2 3 2 4 2" xfId="2073"/>
    <cellStyle name="20% - Accent2 2 3 2 4 2 2" xfId="2074"/>
    <cellStyle name="20% - Accent2 2 3 2 4 2 2 2" xfId="2075"/>
    <cellStyle name="20% - Accent2 2 3 2 4 2 2 3" xfId="2076"/>
    <cellStyle name="20% - Accent2 2 3 2 4 2 3" xfId="2077"/>
    <cellStyle name="20% - Accent2 2 3 2 4 2 4" xfId="2078"/>
    <cellStyle name="20% - Accent2 2 3 2 4 3" xfId="2079"/>
    <cellStyle name="20% - Accent2 2 3 2 4 3 2" xfId="2080"/>
    <cellStyle name="20% - Accent2 2 3 2 4 3 3" xfId="2081"/>
    <cellStyle name="20% - Accent2 2 3 2 4 4" xfId="2082"/>
    <cellStyle name="20% - Accent2 2 3 2 4 5" xfId="2083"/>
    <cellStyle name="20% - Accent2 2 3 2 5" xfId="2084"/>
    <cellStyle name="20% - Accent2 2 3 2 5 2" xfId="2085"/>
    <cellStyle name="20% - Accent2 2 3 2 5 2 2" xfId="2086"/>
    <cellStyle name="20% - Accent2 2 3 2 5 2 2 2" xfId="2087"/>
    <cellStyle name="20% - Accent2 2 3 2 5 2 2 3" xfId="2088"/>
    <cellStyle name="20% - Accent2 2 3 2 5 2 3" xfId="2089"/>
    <cellStyle name="20% - Accent2 2 3 2 5 2 4" xfId="2090"/>
    <cellStyle name="20% - Accent2 2 3 2 5 3" xfId="2091"/>
    <cellStyle name="20% - Accent2 2 3 2 5 3 2" xfId="2092"/>
    <cellStyle name="20% - Accent2 2 3 2 5 3 3" xfId="2093"/>
    <cellStyle name="20% - Accent2 2 3 2 5 4" xfId="2094"/>
    <cellStyle name="20% - Accent2 2 3 2 5 5" xfId="2095"/>
    <cellStyle name="20% - Accent2 2 3 2 6" xfId="2096"/>
    <cellStyle name="20% - Accent2 2 3 2 6 2" xfId="2097"/>
    <cellStyle name="20% - Accent2 2 3 2 6 2 2" xfId="2098"/>
    <cellStyle name="20% - Accent2 2 3 2 6 2 2 2" xfId="2099"/>
    <cellStyle name="20% - Accent2 2 3 2 6 2 2 3" xfId="2100"/>
    <cellStyle name="20% - Accent2 2 3 2 6 2 3" xfId="2101"/>
    <cellStyle name="20% - Accent2 2 3 2 6 2 4" xfId="2102"/>
    <cellStyle name="20% - Accent2 2 3 2 6 3" xfId="2103"/>
    <cellStyle name="20% - Accent2 2 3 2 6 3 2" xfId="2104"/>
    <cellStyle name="20% - Accent2 2 3 2 6 3 3" xfId="2105"/>
    <cellStyle name="20% - Accent2 2 3 2 6 4" xfId="2106"/>
    <cellStyle name="20% - Accent2 2 3 2 6 5" xfId="2107"/>
    <cellStyle name="20% - Accent2 2 3 2 7" xfId="2108"/>
    <cellStyle name="20% - Accent2 2 3 2 7 2" xfId="2109"/>
    <cellStyle name="20% - Accent2 2 3 2 7 2 2" xfId="2110"/>
    <cellStyle name="20% - Accent2 2 3 2 7 2 3" xfId="2111"/>
    <cellStyle name="20% - Accent2 2 3 2 7 3" xfId="2112"/>
    <cellStyle name="20% - Accent2 2 3 2 7 4" xfId="2113"/>
    <cellStyle name="20% - Accent2 2 3 2 8" xfId="2114"/>
    <cellStyle name="20% - Accent2 2 3 2 8 2" xfId="2115"/>
    <cellStyle name="20% - Accent2 2 3 2 8 3" xfId="2116"/>
    <cellStyle name="20% - Accent2 2 3 2 9" xfId="2117"/>
    <cellStyle name="20% - Accent2 2 3 2_Schs" xfId="2118"/>
    <cellStyle name="20% - Accent2 2 4" xfId="2119"/>
    <cellStyle name="20% - Accent2 2 5" xfId="2120"/>
    <cellStyle name="20% - Accent2 2_ModelingAnalysis_GRP" xfId="2121"/>
    <cellStyle name="20% - Accent2 3" xfId="2122"/>
    <cellStyle name="20% - Accent2 3 2" xfId="2123"/>
    <cellStyle name="20% - Accent2 3 2 2" xfId="2124"/>
    <cellStyle name="20% - Accent2 3 2 3" xfId="2125"/>
    <cellStyle name="20% - Accent2 3 3" xfId="2126"/>
    <cellStyle name="20% - Accent2 3 4" xfId="2127"/>
    <cellStyle name="20% - Accent2 3 5" xfId="2128"/>
    <cellStyle name="20% - Accent2 3_ModelingAnalysis_GRP" xfId="2129"/>
    <cellStyle name="20% - Accent2 4" xfId="2130"/>
    <cellStyle name="20% - Accent2 4 2" xfId="2131"/>
    <cellStyle name="20% - Accent2 4 2 2" xfId="2132"/>
    <cellStyle name="20% - Accent2 4 2 3" xfId="2133"/>
    <cellStyle name="20% - Accent2 4 3" xfId="2134"/>
    <cellStyle name="20% - Accent2 4 4" xfId="2135"/>
    <cellStyle name="20% - Accent2 4_ModelingAnalysis_GRP" xfId="2136"/>
    <cellStyle name="20% - Accent2 5" xfId="2137"/>
    <cellStyle name="20% - Accent2 5 2" xfId="2138"/>
    <cellStyle name="20% - Accent2 5 2 2" xfId="2139"/>
    <cellStyle name="20% - Accent2 5 2 3" xfId="2140"/>
    <cellStyle name="20% - Accent2 5 2 4" xfId="2141"/>
    <cellStyle name="20% - Accent2 5 2 4 10" xfId="2142"/>
    <cellStyle name="20% - Accent2 5 2 4 2" xfId="2143"/>
    <cellStyle name="20% - Accent2 5 2 4 2 2" xfId="2144"/>
    <cellStyle name="20% - Accent2 5 2 4 2 2 2" xfId="2145"/>
    <cellStyle name="20% - Accent2 5 2 4 2 2 2 2" xfId="2146"/>
    <cellStyle name="20% - Accent2 5 2 4 2 2 2 2 2" xfId="2147"/>
    <cellStyle name="20% - Accent2 5 2 4 2 2 2 2 2 2" xfId="2148"/>
    <cellStyle name="20% - Accent2 5 2 4 2 2 2 2 2 3" xfId="2149"/>
    <cellStyle name="20% - Accent2 5 2 4 2 2 2 2 3" xfId="2150"/>
    <cellStyle name="20% - Accent2 5 2 4 2 2 2 2 4" xfId="2151"/>
    <cellStyle name="20% - Accent2 5 2 4 2 2 2 3" xfId="2152"/>
    <cellStyle name="20% - Accent2 5 2 4 2 2 2 3 2" xfId="2153"/>
    <cellStyle name="20% - Accent2 5 2 4 2 2 2 3 3" xfId="2154"/>
    <cellStyle name="20% - Accent2 5 2 4 2 2 2 4" xfId="2155"/>
    <cellStyle name="20% - Accent2 5 2 4 2 2 2 5" xfId="2156"/>
    <cellStyle name="20% - Accent2 5 2 4 2 2 3" xfId="2157"/>
    <cellStyle name="20% - Accent2 5 2 4 2 2 3 2" xfId="2158"/>
    <cellStyle name="20% - Accent2 5 2 4 2 2 3 2 2" xfId="2159"/>
    <cellStyle name="20% - Accent2 5 2 4 2 2 3 2 2 2" xfId="2160"/>
    <cellStyle name="20% - Accent2 5 2 4 2 2 3 2 2 3" xfId="2161"/>
    <cellStyle name="20% - Accent2 5 2 4 2 2 3 2 3" xfId="2162"/>
    <cellStyle name="20% - Accent2 5 2 4 2 2 3 2 4" xfId="2163"/>
    <cellStyle name="20% - Accent2 5 2 4 2 2 3 3" xfId="2164"/>
    <cellStyle name="20% - Accent2 5 2 4 2 2 3 3 2" xfId="2165"/>
    <cellStyle name="20% - Accent2 5 2 4 2 2 3 3 3" xfId="2166"/>
    <cellStyle name="20% - Accent2 5 2 4 2 2 3 4" xfId="2167"/>
    <cellStyle name="20% - Accent2 5 2 4 2 2 3 5" xfId="2168"/>
    <cellStyle name="20% - Accent2 5 2 4 2 2 4" xfId="2169"/>
    <cellStyle name="20% - Accent2 5 2 4 2 2 4 2" xfId="2170"/>
    <cellStyle name="20% - Accent2 5 2 4 2 2 4 2 2" xfId="2171"/>
    <cellStyle name="20% - Accent2 5 2 4 2 2 4 2 2 2" xfId="2172"/>
    <cellStyle name="20% - Accent2 5 2 4 2 2 4 2 2 3" xfId="2173"/>
    <cellStyle name="20% - Accent2 5 2 4 2 2 4 2 3" xfId="2174"/>
    <cellStyle name="20% - Accent2 5 2 4 2 2 4 2 4" xfId="2175"/>
    <cellStyle name="20% - Accent2 5 2 4 2 2 4 3" xfId="2176"/>
    <cellStyle name="20% - Accent2 5 2 4 2 2 4 3 2" xfId="2177"/>
    <cellStyle name="20% - Accent2 5 2 4 2 2 4 3 3" xfId="2178"/>
    <cellStyle name="20% - Accent2 5 2 4 2 2 4 4" xfId="2179"/>
    <cellStyle name="20% - Accent2 5 2 4 2 2 4 5" xfId="2180"/>
    <cellStyle name="20% - Accent2 5 2 4 2 2 5" xfId="2181"/>
    <cellStyle name="20% - Accent2 5 2 4 2 2 5 2" xfId="2182"/>
    <cellStyle name="20% - Accent2 5 2 4 2 2 5 2 2" xfId="2183"/>
    <cellStyle name="20% - Accent2 5 2 4 2 2 5 2 3" xfId="2184"/>
    <cellStyle name="20% - Accent2 5 2 4 2 2 5 3" xfId="2185"/>
    <cellStyle name="20% - Accent2 5 2 4 2 2 5 4" xfId="2186"/>
    <cellStyle name="20% - Accent2 5 2 4 2 2 6" xfId="2187"/>
    <cellStyle name="20% - Accent2 5 2 4 2 2 6 2" xfId="2188"/>
    <cellStyle name="20% - Accent2 5 2 4 2 2 6 3" xfId="2189"/>
    <cellStyle name="20% - Accent2 5 2 4 2 2 7" xfId="2190"/>
    <cellStyle name="20% - Accent2 5 2 4 2 2 8" xfId="2191"/>
    <cellStyle name="20% - Accent2 5 2 4 2 2_Schs" xfId="2192"/>
    <cellStyle name="20% - Accent2 5 2 4 2 3" xfId="2193"/>
    <cellStyle name="20% - Accent2 5 2 4 2 3 2" xfId="2194"/>
    <cellStyle name="20% - Accent2 5 2 4 2 3 2 2" xfId="2195"/>
    <cellStyle name="20% - Accent2 5 2 4 2 3 2 2 2" xfId="2196"/>
    <cellStyle name="20% - Accent2 5 2 4 2 3 2 2 3" xfId="2197"/>
    <cellStyle name="20% - Accent2 5 2 4 2 3 2 3" xfId="2198"/>
    <cellStyle name="20% - Accent2 5 2 4 2 3 2 4" xfId="2199"/>
    <cellStyle name="20% - Accent2 5 2 4 2 3 3" xfId="2200"/>
    <cellStyle name="20% - Accent2 5 2 4 2 3 3 2" xfId="2201"/>
    <cellStyle name="20% - Accent2 5 2 4 2 3 3 3" xfId="2202"/>
    <cellStyle name="20% - Accent2 5 2 4 2 3 4" xfId="2203"/>
    <cellStyle name="20% - Accent2 5 2 4 2 3 5" xfId="2204"/>
    <cellStyle name="20% - Accent2 5 2 4 2 4" xfId="2205"/>
    <cellStyle name="20% - Accent2 5 2 4 2 4 2" xfId="2206"/>
    <cellStyle name="20% - Accent2 5 2 4 2 4 2 2" xfId="2207"/>
    <cellStyle name="20% - Accent2 5 2 4 2 4 2 2 2" xfId="2208"/>
    <cellStyle name="20% - Accent2 5 2 4 2 4 2 2 3" xfId="2209"/>
    <cellStyle name="20% - Accent2 5 2 4 2 4 2 3" xfId="2210"/>
    <cellStyle name="20% - Accent2 5 2 4 2 4 2 4" xfId="2211"/>
    <cellStyle name="20% - Accent2 5 2 4 2 4 3" xfId="2212"/>
    <cellStyle name="20% - Accent2 5 2 4 2 4 3 2" xfId="2213"/>
    <cellStyle name="20% - Accent2 5 2 4 2 4 3 3" xfId="2214"/>
    <cellStyle name="20% - Accent2 5 2 4 2 4 4" xfId="2215"/>
    <cellStyle name="20% - Accent2 5 2 4 2 4 5" xfId="2216"/>
    <cellStyle name="20% - Accent2 5 2 4 2 5" xfId="2217"/>
    <cellStyle name="20% - Accent2 5 2 4 2 5 2" xfId="2218"/>
    <cellStyle name="20% - Accent2 5 2 4 2 5 2 2" xfId="2219"/>
    <cellStyle name="20% - Accent2 5 2 4 2 5 2 2 2" xfId="2220"/>
    <cellStyle name="20% - Accent2 5 2 4 2 5 2 2 3" xfId="2221"/>
    <cellStyle name="20% - Accent2 5 2 4 2 5 2 3" xfId="2222"/>
    <cellStyle name="20% - Accent2 5 2 4 2 5 2 4" xfId="2223"/>
    <cellStyle name="20% - Accent2 5 2 4 2 5 3" xfId="2224"/>
    <cellStyle name="20% - Accent2 5 2 4 2 5 3 2" xfId="2225"/>
    <cellStyle name="20% - Accent2 5 2 4 2 5 3 3" xfId="2226"/>
    <cellStyle name="20% - Accent2 5 2 4 2 5 4" xfId="2227"/>
    <cellStyle name="20% - Accent2 5 2 4 2 5 5" xfId="2228"/>
    <cellStyle name="20% - Accent2 5 2 4 2 6" xfId="2229"/>
    <cellStyle name="20% - Accent2 5 2 4 2 6 2" xfId="2230"/>
    <cellStyle name="20% - Accent2 5 2 4 2 6 2 2" xfId="2231"/>
    <cellStyle name="20% - Accent2 5 2 4 2 6 2 3" xfId="2232"/>
    <cellStyle name="20% - Accent2 5 2 4 2 6 3" xfId="2233"/>
    <cellStyle name="20% - Accent2 5 2 4 2 6 4" xfId="2234"/>
    <cellStyle name="20% - Accent2 5 2 4 2 7" xfId="2235"/>
    <cellStyle name="20% - Accent2 5 2 4 2 7 2" xfId="2236"/>
    <cellStyle name="20% - Accent2 5 2 4 2 7 3" xfId="2237"/>
    <cellStyle name="20% - Accent2 5 2 4 2 8" xfId="2238"/>
    <cellStyle name="20% - Accent2 5 2 4 2 9" xfId="2239"/>
    <cellStyle name="20% - Accent2 5 2 4 2_Schs" xfId="2240"/>
    <cellStyle name="20% - Accent2 5 2 4 3" xfId="2241"/>
    <cellStyle name="20% - Accent2 5 2 4 3 2" xfId="2242"/>
    <cellStyle name="20% - Accent2 5 2 4 3 2 2" xfId="2243"/>
    <cellStyle name="20% - Accent2 5 2 4 3 2 2 2" xfId="2244"/>
    <cellStyle name="20% - Accent2 5 2 4 3 2 2 2 2" xfId="2245"/>
    <cellStyle name="20% - Accent2 5 2 4 3 2 2 2 3" xfId="2246"/>
    <cellStyle name="20% - Accent2 5 2 4 3 2 2 3" xfId="2247"/>
    <cellStyle name="20% - Accent2 5 2 4 3 2 2 4" xfId="2248"/>
    <cellStyle name="20% - Accent2 5 2 4 3 2 3" xfId="2249"/>
    <cellStyle name="20% - Accent2 5 2 4 3 2 3 2" xfId="2250"/>
    <cellStyle name="20% - Accent2 5 2 4 3 2 3 3" xfId="2251"/>
    <cellStyle name="20% - Accent2 5 2 4 3 2 4" xfId="2252"/>
    <cellStyle name="20% - Accent2 5 2 4 3 2 5" xfId="2253"/>
    <cellStyle name="20% - Accent2 5 2 4 3 3" xfId="2254"/>
    <cellStyle name="20% - Accent2 5 2 4 3 3 2" xfId="2255"/>
    <cellStyle name="20% - Accent2 5 2 4 3 3 2 2" xfId="2256"/>
    <cellStyle name="20% - Accent2 5 2 4 3 3 2 2 2" xfId="2257"/>
    <cellStyle name="20% - Accent2 5 2 4 3 3 2 2 3" xfId="2258"/>
    <cellStyle name="20% - Accent2 5 2 4 3 3 2 3" xfId="2259"/>
    <cellStyle name="20% - Accent2 5 2 4 3 3 2 4" xfId="2260"/>
    <cellStyle name="20% - Accent2 5 2 4 3 3 3" xfId="2261"/>
    <cellStyle name="20% - Accent2 5 2 4 3 3 3 2" xfId="2262"/>
    <cellStyle name="20% - Accent2 5 2 4 3 3 3 3" xfId="2263"/>
    <cellStyle name="20% - Accent2 5 2 4 3 3 4" xfId="2264"/>
    <cellStyle name="20% - Accent2 5 2 4 3 3 5" xfId="2265"/>
    <cellStyle name="20% - Accent2 5 2 4 3 4" xfId="2266"/>
    <cellStyle name="20% - Accent2 5 2 4 3 4 2" xfId="2267"/>
    <cellStyle name="20% - Accent2 5 2 4 3 4 2 2" xfId="2268"/>
    <cellStyle name="20% - Accent2 5 2 4 3 4 2 2 2" xfId="2269"/>
    <cellStyle name="20% - Accent2 5 2 4 3 4 2 2 3" xfId="2270"/>
    <cellStyle name="20% - Accent2 5 2 4 3 4 2 3" xfId="2271"/>
    <cellStyle name="20% - Accent2 5 2 4 3 4 2 4" xfId="2272"/>
    <cellStyle name="20% - Accent2 5 2 4 3 4 3" xfId="2273"/>
    <cellStyle name="20% - Accent2 5 2 4 3 4 3 2" xfId="2274"/>
    <cellStyle name="20% - Accent2 5 2 4 3 4 3 3" xfId="2275"/>
    <cellStyle name="20% - Accent2 5 2 4 3 4 4" xfId="2276"/>
    <cellStyle name="20% - Accent2 5 2 4 3 4 5" xfId="2277"/>
    <cellStyle name="20% - Accent2 5 2 4 3 5" xfId="2278"/>
    <cellStyle name="20% - Accent2 5 2 4 3 5 2" xfId="2279"/>
    <cellStyle name="20% - Accent2 5 2 4 3 5 2 2" xfId="2280"/>
    <cellStyle name="20% - Accent2 5 2 4 3 5 2 3" xfId="2281"/>
    <cellStyle name="20% - Accent2 5 2 4 3 5 3" xfId="2282"/>
    <cellStyle name="20% - Accent2 5 2 4 3 5 4" xfId="2283"/>
    <cellStyle name="20% - Accent2 5 2 4 3 6" xfId="2284"/>
    <cellStyle name="20% - Accent2 5 2 4 3 6 2" xfId="2285"/>
    <cellStyle name="20% - Accent2 5 2 4 3 6 3" xfId="2286"/>
    <cellStyle name="20% - Accent2 5 2 4 3 7" xfId="2287"/>
    <cellStyle name="20% - Accent2 5 2 4 3 8" xfId="2288"/>
    <cellStyle name="20% - Accent2 5 2 4 3_Schs" xfId="2289"/>
    <cellStyle name="20% - Accent2 5 2 4 4" xfId="2290"/>
    <cellStyle name="20% - Accent2 5 2 4 4 2" xfId="2291"/>
    <cellStyle name="20% - Accent2 5 2 4 4 2 2" xfId="2292"/>
    <cellStyle name="20% - Accent2 5 2 4 4 2 2 2" xfId="2293"/>
    <cellStyle name="20% - Accent2 5 2 4 4 2 2 3" xfId="2294"/>
    <cellStyle name="20% - Accent2 5 2 4 4 2 3" xfId="2295"/>
    <cellStyle name="20% - Accent2 5 2 4 4 2 4" xfId="2296"/>
    <cellStyle name="20% - Accent2 5 2 4 4 3" xfId="2297"/>
    <cellStyle name="20% - Accent2 5 2 4 4 3 2" xfId="2298"/>
    <cellStyle name="20% - Accent2 5 2 4 4 3 3" xfId="2299"/>
    <cellStyle name="20% - Accent2 5 2 4 4 4" xfId="2300"/>
    <cellStyle name="20% - Accent2 5 2 4 4 5" xfId="2301"/>
    <cellStyle name="20% - Accent2 5 2 4 5" xfId="2302"/>
    <cellStyle name="20% - Accent2 5 2 4 5 2" xfId="2303"/>
    <cellStyle name="20% - Accent2 5 2 4 5 2 2" xfId="2304"/>
    <cellStyle name="20% - Accent2 5 2 4 5 2 2 2" xfId="2305"/>
    <cellStyle name="20% - Accent2 5 2 4 5 2 2 3" xfId="2306"/>
    <cellStyle name="20% - Accent2 5 2 4 5 2 3" xfId="2307"/>
    <cellStyle name="20% - Accent2 5 2 4 5 2 4" xfId="2308"/>
    <cellStyle name="20% - Accent2 5 2 4 5 3" xfId="2309"/>
    <cellStyle name="20% - Accent2 5 2 4 5 3 2" xfId="2310"/>
    <cellStyle name="20% - Accent2 5 2 4 5 3 3" xfId="2311"/>
    <cellStyle name="20% - Accent2 5 2 4 5 4" xfId="2312"/>
    <cellStyle name="20% - Accent2 5 2 4 5 5" xfId="2313"/>
    <cellStyle name="20% - Accent2 5 2 4 6" xfId="2314"/>
    <cellStyle name="20% - Accent2 5 2 4 6 2" xfId="2315"/>
    <cellStyle name="20% - Accent2 5 2 4 6 2 2" xfId="2316"/>
    <cellStyle name="20% - Accent2 5 2 4 6 2 2 2" xfId="2317"/>
    <cellStyle name="20% - Accent2 5 2 4 6 2 2 3" xfId="2318"/>
    <cellStyle name="20% - Accent2 5 2 4 6 2 3" xfId="2319"/>
    <cellStyle name="20% - Accent2 5 2 4 6 2 4" xfId="2320"/>
    <cellStyle name="20% - Accent2 5 2 4 6 3" xfId="2321"/>
    <cellStyle name="20% - Accent2 5 2 4 6 3 2" xfId="2322"/>
    <cellStyle name="20% - Accent2 5 2 4 6 3 3" xfId="2323"/>
    <cellStyle name="20% - Accent2 5 2 4 6 4" xfId="2324"/>
    <cellStyle name="20% - Accent2 5 2 4 6 5" xfId="2325"/>
    <cellStyle name="20% - Accent2 5 2 4 7" xfId="2326"/>
    <cellStyle name="20% - Accent2 5 2 4 7 2" xfId="2327"/>
    <cellStyle name="20% - Accent2 5 2 4 7 2 2" xfId="2328"/>
    <cellStyle name="20% - Accent2 5 2 4 7 2 3" xfId="2329"/>
    <cellStyle name="20% - Accent2 5 2 4 7 3" xfId="2330"/>
    <cellStyle name="20% - Accent2 5 2 4 7 4" xfId="2331"/>
    <cellStyle name="20% - Accent2 5 2 4 8" xfId="2332"/>
    <cellStyle name="20% - Accent2 5 2 4 8 2" xfId="2333"/>
    <cellStyle name="20% - Accent2 5 2 4 8 3" xfId="2334"/>
    <cellStyle name="20% - Accent2 5 2 4 9" xfId="2335"/>
    <cellStyle name="20% - Accent2 5 2 4_Schs" xfId="2336"/>
    <cellStyle name="20% - Accent2 5 3" xfId="2337"/>
    <cellStyle name="20% - Accent2 5 4" xfId="2338"/>
    <cellStyle name="20% - Accent2 5 5" xfId="2339"/>
    <cellStyle name="20% - Accent2 5 5 10" xfId="2340"/>
    <cellStyle name="20% - Accent2 5 5 2" xfId="2341"/>
    <cellStyle name="20% - Accent2 5 5 2 2" xfId="2342"/>
    <cellStyle name="20% - Accent2 5 5 2 2 2" xfId="2343"/>
    <cellStyle name="20% - Accent2 5 5 2 2 2 2" xfId="2344"/>
    <cellStyle name="20% - Accent2 5 5 2 2 2 2 2" xfId="2345"/>
    <cellStyle name="20% - Accent2 5 5 2 2 2 2 2 2" xfId="2346"/>
    <cellStyle name="20% - Accent2 5 5 2 2 2 2 2 3" xfId="2347"/>
    <cellStyle name="20% - Accent2 5 5 2 2 2 2 3" xfId="2348"/>
    <cellStyle name="20% - Accent2 5 5 2 2 2 2 4" xfId="2349"/>
    <cellStyle name="20% - Accent2 5 5 2 2 2 3" xfId="2350"/>
    <cellStyle name="20% - Accent2 5 5 2 2 2 3 2" xfId="2351"/>
    <cellStyle name="20% - Accent2 5 5 2 2 2 3 3" xfId="2352"/>
    <cellStyle name="20% - Accent2 5 5 2 2 2 4" xfId="2353"/>
    <cellStyle name="20% - Accent2 5 5 2 2 2 5" xfId="2354"/>
    <cellStyle name="20% - Accent2 5 5 2 2 3" xfId="2355"/>
    <cellStyle name="20% - Accent2 5 5 2 2 3 2" xfId="2356"/>
    <cellStyle name="20% - Accent2 5 5 2 2 3 2 2" xfId="2357"/>
    <cellStyle name="20% - Accent2 5 5 2 2 3 2 2 2" xfId="2358"/>
    <cellStyle name="20% - Accent2 5 5 2 2 3 2 2 3" xfId="2359"/>
    <cellStyle name="20% - Accent2 5 5 2 2 3 2 3" xfId="2360"/>
    <cellStyle name="20% - Accent2 5 5 2 2 3 2 4" xfId="2361"/>
    <cellStyle name="20% - Accent2 5 5 2 2 3 3" xfId="2362"/>
    <cellStyle name="20% - Accent2 5 5 2 2 3 3 2" xfId="2363"/>
    <cellStyle name="20% - Accent2 5 5 2 2 3 3 3" xfId="2364"/>
    <cellStyle name="20% - Accent2 5 5 2 2 3 4" xfId="2365"/>
    <cellStyle name="20% - Accent2 5 5 2 2 3 5" xfId="2366"/>
    <cellStyle name="20% - Accent2 5 5 2 2 4" xfId="2367"/>
    <cellStyle name="20% - Accent2 5 5 2 2 4 2" xfId="2368"/>
    <cellStyle name="20% - Accent2 5 5 2 2 4 2 2" xfId="2369"/>
    <cellStyle name="20% - Accent2 5 5 2 2 4 2 2 2" xfId="2370"/>
    <cellStyle name="20% - Accent2 5 5 2 2 4 2 2 3" xfId="2371"/>
    <cellStyle name="20% - Accent2 5 5 2 2 4 2 3" xfId="2372"/>
    <cellStyle name="20% - Accent2 5 5 2 2 4 2 4" xfId="2373"/>
    <cellStyle name="20% - Accent2 5 5 2 2 4 3" xfId="2374"/>
    <cellStyle name="20% - Accent2 5 5 2 2 4 3 2" xfId="2375"/>
    <cellStyle name="20% - Accent2 5 5 2 2 4 3 3" xfId="2376"/>
    <cellStyle name="20% - Accent2 5 5 2 2 4 4" xfId="2377"/>
    <cellStyle name="20% - Accent2 5 5 2 2 4 5" xfId="2378"/>
    <cellStyle name="20% - Accent2 5 5 2 2 5" xfId="2379"/>
    <cellStyle name="20% - Accent2 5 5 2 2 5 2" xfId="2380"/>
    <cellStyle name="20% - Accent2 5 5 2 2 5 2 2" xfId="2381"/>
    <cellStyle name="20% - Accent2 5 5 2 2 5 2 3" xfId="2382"/>
    <cellStyle name="20% - Accent2 5 5 2 2 5 3" xfId="2383"/>
    <cellStyle name="20% - Accent2 5 5 2 2 5 4" xfId="2384"/>
    <cellStyle name="20% - Accent2 5 5 2 2 6" xfId="2385"/>
    <cellStyle name="20% - Accent2 5 5 2 2 6 2" xfId="2386"/>
    <cellStyle name="20% - Accent2 5 5 2 2 6 3" xfId="2387"/>
    <cellStyle name="20% - Accent2 5 5 2 2 7" xfId="2388"/>
    <cellStyle name="20% - Accent2 5 5 2 2 8" xfId="2389"/>
    <cellStyle name="20% - Accent2 5 5 2 2_Schs" xfId="2390"/>
    <cellStyle name="20% - Accent2 5 5 2 3" xfId="2391"/>
    <cellStyle name="20% - Accent2 5 5 2 3 2" xfId="2392"/>
    <cellStyle name="20% - Accent2 5 5 2 3 2 2" xfId="2393"/>
    <cellStyle name="20% - Accent2 5 5 2 3 2 2 2" xfId="2394"/>
    <cellStyle name="20% - Accent2 5 5 2 3 2 2 3" xfId="2395"/>
    <cellStyle name="20% - Accent2 5 5 2 3 2 3" xfId="2396"/>
    <cellStyle name="20% - Accent2 5 5 2 3 2 4" xfId="2397"/>
    <cellStyle name="20% - Accent2 5 5 2 3 3" xfId="2398"/>
    <cellStyle name="20% - Accent2 5 5 2 3 3 2" xfId="2399"/>
    <cellStyle name="20% - Accent2 5 5 2 3 3 3" xfId="2400"/>
    <cellStyle name="20% - Accent2 5 5 2 3 4" xfId="2401"/>
    <cellStyle name="20% - Accent2 5 5 2 3 5" xfId="2402"/>
    <cellStyle name="20% - Accent2 5 5 2 4" xfId="2403"/>
    <cellStyle name="20% - Accent2 5 5 2 4 2" xfId="2404"/>
    <cellStyle name="20% - Accent2 5 5 2 4 2 2" xfId="2405"/>
    <cellStyle name="20% - Accent2 5 5 2 4 2 2 2" xfId="2406"/>
    <cellStyle name="20% - Accent2 5 5 2 4 2 2 3" xfId="2407"/>
    <cellStyle name="20% - Accent2 5 5 2 4 2 3" xfId="2408"/>
    <cellStyle name="20% - Accent2 5 5 2 4 2 4" xfId="2409"/>
    <cellStyle name="20% - Accent2 5 5 2 4 3" xfId="2410"/>
    <cellStyle name="20% - Accent2 5 5 2 4 3 2" xfId="2411"/>
    <cellStyle name="20% - Accent2 5 5 2 4 3 3" xfId="2412"/>
    <cellStyle name="20% - Accent2 5 5 2 4 4" xfId="2413"/>
    <cellStyle name="20% - Accent2 5 5 2 4 5" xfId="2414"/>
    <cellStyle name="20% - Accent2 5 5 2 5" xfId="2415"/>
    <cellStyle name="20% - Accent2 5 5 2 5 2" xfId="2416"/>
    <cellStyle name="20% - Accent2 5 5 2 5 2 2" xfId="2417"/>
    <cellStyle name="20% - Accent2 5 5 2 5 2 2 2" xfId="2418"/>
    <cellStyle name="20% - Accent2 5 5 2 5 2 2 3" xfId="2419"/>
    <cellStyle name="20% - Accent2 5 5 2 5 2 3" xfId="2420"/>
    <cellStyle name="20% - Accent2 5 5 2 5 2 4" xfId="2421"/>
    <cellStyle name="20% - Accent2 5 5 2 5 3" xfId="2422"/>
    <cellStyle name="20% - Accent2 5 5 2 5 3 2" xfId="2423"/>
    <cellStyle name="20% - Accent2 5 5 2 5 3 3" xfId="2424"/>
    <cellStyle name="20% - Accent2 5 5 2 5 4" xfId="2425"/>
    <cellStyle name="20% - Accent2 5 5 2 5 5" xfId="2426"/>
    <cellStyle name="20% - Accent2 5 5 2 6" xfId="2427"/>
    <cellStyle name="20% - Accent2 5 5 2 6 2" xfId="2428"/>
    <cellStyle name="20% - Accent2 5 5 2 6 2 2" xfId="2429"/>
    <cellStyle name="20% - Accent2 5 5 2 6 2 3" xfId="2430"/>
    <cellStyle name="20% - Accent2 5 5 2 6 3" xfId="2431"/>
    <cellStyle name="20% - Accent2 5 5 2 6 4" xfId="2432"/>
    <cellStyle name="20% - Accent2 5 5 2 7" xfId="2433"/>
    <cellStyle name="20% - Accent2 5 5 2 7 2" xfId="2434"/>
    <cellStyle name="20% - Accent2 5 5 2 7 3" xfId="2435"/>
    <cellStyle name="20% - Accent2 5 5 2 8" xfId="2436"/>
    <cellStyle name="20% - Accent2 5 5 2 9" xfId="2437"/>
    <cellStyle name="20% - Accent2 5 5 2_Schs" xfId="2438"/>
    <cellStyle name="20% - Accent2 5 5 3" xfId="2439"/>
    <cellStyle name="20% - Accent2 5 5 3 2" xfId="2440"/>
    <cellStyle name="20% - Accent2 5 5 3 2 2" xfId="2441"/>
    <cellStyle name="20% - Accent2 5 5 3 2 2 2" xfId="2442"/>
    <cellStyle name="20% - Accent2 5 5 3 2 2 2 2" xfId="2443"/>
    <cellStyle name="20% - Accent2 5 5 3 2 2 2 3" xfId="2444"/>
    <cellStyle name="20% - Accent2 5 5 3 2 2 3" xfId="2445"/>
    <cellStyle name="20% - Accent2 5 5 3 2 2 4" xfId="2446"/>
    <cellStyle name="20% - Accent2 5 5 3 2 3" xfId="2447"/>
    <cellStyle name="20% - Accent2 5 5 3 2 3 2" xfId="2448"/>
    <cellStyle name="20% - Accent2 5 5 3 2 3 3" xfId="2449"/>
    <cellStyle name="20% - Accent2 5 5 3 2 4" xfId="2450"/>
    <cellStyle name="20% - Accent2 5 5 3 2 5" xfId="2451"/>
    <cellStyle name="20% - Accent2 5 5 3 3" xfId="2452"/>
    <cellStyle name="20% - Accent2 5 5 3 3 2" xfId="2453"/>
    <cellStyle name="20% - Accent2 5 5 3 3 2 2" xfId="2454"/>
    <cellStyle name="20% - Accent2 5 5 3 3 2 2 2" xfId="2455"/>
    <cellStyle name="20% - Accent2 5 5 3 3 2 2 3" xfId="2456"/>
    <cellStyle name="20% - Accent2 5 5 3 3 2 3" xfId="2457"/>
    <cellStyle name="20% - Accent2 5 5 3 3 2 4" xfId="2458"/>
    <cellStyle name="20% - Accent2 5 5 3 3 3" xfId="2459"/>
    <cellStyle name="20% - Accent2 5 5 3 3 3 2" xfId="2460"/>
    <cellStyle name="20% - Accent2 5 5 3 3 3 3" xfId="2461"/>
    <cellStyle name="20% - Accent2 5 5 3 3 4" xfId="2462"/>
    <cellStyle name="20% - Accent2 5 5 3 3 5" xfId="2463"/>
    <cellStyle name="20% - Accent2 5 5 3 4" xfId="2464"/>
    <cellStyle name="20% - Accent2 5 5 3 4 2" xfId="2465"/>
    <cellStyle name="20% - Accent2 5 5 3 4 2 2" xfId="2466"/>
    <cellStyle name="20% - Accent2 5 5 3 4 2 2 2" xfId="2467"/>
    <cellStyle name="20% - Accent2 5 5 3 4 2 2 3" xfId="2468"/>
    <cellStyle name="20% - Accent2 5 5 3 4 2 3" xfId="2469"/>
    <cellStyle name="20% - Accent2 5 5 3 4 2 4" xfId="2470"/>
    <cellStyle name="20% - Accent2 5 5 3 4 3" xfId="2471"/>
    <cellStyle name="20% - Accent2 5 5 3 4 3 2" xfId="2472"/>
    <cellStyle name="20% - Accent2 5 5 3 4 3 3" xfId="2473"/>
    <cellStyle name="20% - Accent2 5 5 3 4 4" xfId="2474"/>
    <cellStyle name="20% - Accent2 5 5 3 4 5" xfId="2475"/>
    <cellStyle name="20% - Accent2 5 5 3 5" xfId="2476"/>
    <cellStyle name="20% - Accent2 5 5 3 5 2" xfId="2477"/>
    <cellStyle name="20% - Accent2 5 5 3 5 2 2" xfId="2478"/>
    <cellStyle name="20% - Accent2 5 5 3 5 2 3" xfId="2479"/>
    <cellStyle name="20% - Accent2 5 5 3 5 3" xfId="2480"/>
    <cellStyle name="20% - Accent2 5 5 3 5 4" xfId="2481"/>
    <cellStyle name="20% - Accent2 5 5 3 6" xfId="2482"/>
    <cellStyle name="20% - Accent2 5 5 3 6 2" xfId="2483"/>
    <cellStyle name="20% - Accent2 5 5 3 6 3" xfId="2484"/>
    <cellStyle name="20% - Accent2 5 5 3 7" xfId="2485"/>
    <cellStyle name="20% - Accent2 5 5 3 8" xfId="2486"/>
    <cellStyle name="20% - Accent2 5 5 3_Schs" xfId="2487"/>
    <cellStyle name="20% - Accent2 5 5 4" xfId="2488"/>
    <cellStyle name="20% - Accent2 5 5 4 2" xfId="2489"/>
    <cellStyle name="20% - Accent2 5 5 4 2 2" xfId="2490"/>
    <cellStyle name="20% - Accent2 5 5 4 2 2 2" xfId="2491"/>
    <cellStyle name="20% - Accent2 5 5 4 2 2 3" xfId="2492"/>
    <cellStyle name="20% - Accent2 5 5 4 2 3" xfId="2493"/>
    <cellStyle name="20% - Accent2 5 5 4 2 4" xfId="2494"/>
    <cellStyle name="20% - Accent2 5 5 4 3" xfId="2495"/>
    <cellStyle name="20% - Accent2 5 5 4 3 2" xfId="2496"/>
    <cellStyle name="20% - Accent2 5 5 4 3 3" xfId="2497"/>
    <cellStyle name="20% - Accent2 5 5 4 4" xfId="2498"/>
    <cellStyle name="20% - Accent2 5 5 4 5" xfId="2499"/>
    <cellStyle name="20% - Accent2 5 5 5" xfId="2500"/>
    <cellStyle name="20% - Accent2 5 5 5 2" xfId="2501"/>
    <cellStyle name="20% - Accent2 5 5 5 2 2" xfId="2502"/>
    <cellStyle name="20% - Accent2 5 5 5 2 2 2" xfId="2503"/>
    <cellStyle name="20% - Accent2 5 5 5 2 2 3" xfId="2504"/>
    <cellStyle name="20% - Accent2 5 5 5 2 3" xfId="2505"/>
    <cellStyle name="20% - Accent2 5 5 5 2 4" xfId="2506"/>
    <cellStyle name="20% - Accent2 5 5 5 3" xfId="2507"/>
    <cellStyle name="20% - Accent2 5 5 5 3 2" xfId="2508"/>
    <cellStyle name="20% - Accent2 5 5 5 3 3" xfId="2509"/>
    <cellStyle name="20% - Accent2 5 5 5 4" xfId="2510"/>
    <cellStyle name="20% - Accent2 5 5 5 5" xfId="2511"/>
    <cellStyle name="20% - Accent2 5 5 6" xfId="2512"/>
    <cellStyle name="20% - Accent2 5 5 6 2" xfId="2513"/>
    <cellStyle name="20% - Accent2 5 5 6 2 2" xfId="2514"/>
    <cellStyle name="20% - Accent2 5 5 6 2 2 2" xfId="2515"/>
    <cellStyle name="20% - Accent2 5 5 6 2 2 3" xfId="2516"/>
    <cellStyle name="20% - Accent2 5 5 6 2 3" xfId="2517"/>
    <cellStyle name="20% - Accent2 5 5 6 2 4" xfId="2518"/>
    <cellStyle name="20% - Accent2 5 5 6 3" xfId="2519"/>
    <cellStyle name="20% - Accent2 5 5 6 3 2" xfId="2520"/>
    <cellStyle name="20% - Accent2 5 5 6 3 3" xfId="2521"/>
    <cellStyle name="20% - Accent2 5 5 6 4" xfId="2522"/>
    <cellStyle name="20% - Accent2 5 5 6 5" xfId="2523"/>
    <cellStyle name="20% - Accent2 5 5 7" xfId="2524"/>
    <cellStyle name="20% - Accent2 5 5 7 2" xfId="2525"/>
    <cellStyle name="20% - Accent2 5 5 7 2 2" xfId="2526"/>
    <cellStyle name="20% - Accent2 5 5 7 2 3" xfId="2527"/>
    <cellStyle name="20% - Accent2 5 5 7 3" xfId="2528"/>
    <cellStyle name="20% - Accent2 5 5 7 4" xfId="2529"/>
    <cellStyle name="20% - Accent2 5 5 8" xfId="2530"/>
    <cellStyle name="20% - Accent2 5 5 8 2" xfId="2531"/>
    <cellStyle name="20% - Accent2 5 5 8 3" xfId="2532"/>
    <cellStyle name="20% - Accent2 5 5 9" xfId="2533"/>
    <cellStyle name="20% - Accent2 5 5_Schs" xfId="2534"/>
    <cellStyle name="20% - Accent2 5_ModelingAnalysis_GRP" xfId="2535"/>
    <cellStyle name="20% - Accent2 6" xfId="2536"/>
    <cellStyle name="20% - Accent2 6 2" xfId="2537"/>
    <cellStyle name="20% - Accent2 6 2 2" xfId="2538"/>
    <cellStyle name="20% - Accent2 6 2 3" xfId="2539"/>
    <cellStyle name="20% - Accent2 6 3" xfId="2540"/>
    <cellStyle name="20% - Accent2 6 4" xfId="2541"/>
    <cellStyle name="20% - Accent2 6_ModelingAnalysis_GRP" xfId="2542"/>
    <cellStyle name="20% - Accent2 7" xfId="2543"/>
    <cellStyle name="20% - Accent2 7 2" xfId="2544"/>
    <cellStyle name="20% - Accent2 7 3" xfId="2545"/>
    <cellStyle name="20% - Accent2 8" xfId="2546"/>
    <cellStyle name="20% - Accent2 8 2" xfId="2547"/>
    <cellStyle name="20% - Accent2 8 3" xfId="2548"/>
    <cellStyle name="20% - Accent2 9" xfId="2549"/>
    <cellStyle name="20% - Accent2 9 2" xfId="2550"/>
    <cellStyle name="20% - Accent2 9 3" xfId="2551"/>
    <cellStyle name="20% - Accent3 10" xfId="2552"/>
    <cellStyle name="20% - Accent3 10 2" xfId="2553"/>
    <cellStyle name="20% - Accent3 10 3" xfId="2554"/>
    <cellStyle name="20% - Accent3 11" xfId="2555"/>
    <cellStyle name="20% - Accent3 11 2" xfId="2556"/>
    <cellStyle name="20% - Accent3 11 3" xfId="2557"/>
    <cellStyle name="20% - Accent3 12" xfId="2558"/>
    <cellStyle name="20% - Accent3 12 2" xfId="2559"/>
    <cellStyle name="20% - Accent3 12 3" xfId="2560"/>
    <cellStyle name="20% - Accent3 13" xfId="2561"/>
    <cellStyle name="20% - Accent3 13 2" xfId="2562"/>
    <cellStyle name="20% - Accent3 13 3" xfId="2563"/>
    <cellStyle name="20% - Accent3 14" xfId="2564"/>
    <cellStyle name="20% - Accent3 15" xfId="2565"/>
    <cellStyle name="20% - Accent3 16" xfId="2566"/>
    <cellStyle name="20% - Accent3 17" xfId="2567"/>
    <cellStyle name="20% - Accent3 18" xfId="2568"/>
    <cellStyle name="20% - Accent3 2" xfId="2569"/>
    <cellStyle name="20% - Accent3 2 2" xfId="2570"/>
    <cellStyle name="20% - Accent3 2 2 2" xfId="2571"/>
    <cellStyle name="20% - Accent3 2 2 3" xfId="2572"/>
    <cellStyle name="20% - Accent3 2 3" xfId="2573"/>
    <cellStyle name="20% - Accent3 2 3 2" xfId="2574"/>
    <cellStyle name="20% - Accent3 2 3 2 10" xfId="2575"/>
    <cellStyle name="20% - Accent3 2 3 2 2" xfId="2576"/>
    <cellStyle name="20% - Accent3 2 3 2 2 2" xfId="2577"/>
    <cellStyle name="20% - Accent3 2 3 2 2 2 2" xfId="2578"/>
    <cellStyle name="20% - Accent3 2 3 2 2 2 2 2" xfId="2579"/>
    <cellStyle name="20% - Accent3 2 3 2 2 2 2 2 2" xfId="2580"/>
    <cellStyle name="20% - Accent3 2 3 2 2 2 2 2 2 2" xfId="2581"/>
    <cellStyle name="20% - Accent3 2 3 2 2 2 2 2 2 3" xfId="2582"/>
    <cellStyle name="20% - Accent3 2 3 2 2 2 2 2 3" xfId="2583"/>
    <cellStyle name="20% - Accent3 2 3 2 2 2 2 2 4" xfId="2584"/>
    <cellStyle name="20% - Accent3 2 3 2 2 2 2 3" xfId="2585"/>
    <cellStyle name="20% - Accent3 2 3 2 2 2 2 3 2" xfId="2586"/>
    <cellStyle name="20% - Accent3 2 3 2 2 2 2 3 3" xfId="2587"/>
    <cellStyle name="20% - Accent3 2 3 2 2 2 2 4" xfId="2588"/>
    <cellStyle name="20% - Accent3 2 3 2 2 2 2 5" xfId="2589"/>
    <cellStyle name="20% - Accent3 2 3 2 2 2 3" xfId="2590"/>
    <cellStyle name="20% - Accent3 2 3 2 2 2 3 2" xfId="2591"/>
    <cellStyle name="20% - Accent3 2 3 2 2 2 3 2 2" xfId="2592"/>
    <cellStyle name="20% - Accent3 2 3 2 2 2 3 2 2 2" xfId="2593"/>
    <cellStyle name="20% - Accent3 2 3 2 2 2 3 2 2 3" xfId="2594"/>
    <cellStyle name="20% - Accent3 2 3 2 2 2 3 2 3" xfId="2595"/>
    <cellStyle name="20% - Accent3 2 3 2 2 2 3 2 4" xfId="2596"/>
    <cellStyle name="20% - Accent3 2 3 2 2 2 3 3" xfId="2597"/>
    <cellStyle name="20% - Accent3 2 3 2 2 2 3 3 2" xfId="2598"/>
    <cellStyle name="20% - Accent3 2 3 2 2 2 3 3 3" xfId="2599"/>
    <cellStyle name="20% - Accent3 2 3 2 2 2 3 4" xfId="2600"/>
    <cellStyle name="20% - Accent3 2 3 2 2 2 3 5" xfId="2601"/>
    <cellStyle name="20% - Accent3 2 3 2 2 2 4" xfId="2602"/>
    <cellStyle name="20% - Accent3 2 3 2 2 2 4 2" xfId="2603"/>
    <cellStyle name="20% - Accent3 2 3 2 2 2 4 2 2" xfId="2604"/>
    <cellStyle name="20% - Accent3 2 3 2 2 2 4 2 2 2" xfId="2605"/>
    <cellStyle name="20% - Accent3 2 3 2 2 2 4 2 2 3" xfId="2606"/>
    <cellStyle name="20% - Accent3 2 3 2 2 2 4 2 3" xfId="2607"/>
    <cellStyle name="20% - Accent3 2 3 2 2 2 4 2 4" xfId="2608"/>
    <cellStyle name="20% - Accent3 2 3 2 2 2 4 3" xfId="2609"/>
    <cellStyle name="20% - Accent3 2 3 2 2 2 4 3 2" xfId="2610"/>
    <cellStyle name="20% - Accent3 2 3 2 2 2 4 3 3" xfId="2611"/>
    <cellStyle name="20% - Accent3 2 3 2 2 2 4 4" xfId="2612"/>
    <cellStyle name="20% - Accent3 2 3 2 2 2 4 5" xfId="2613"/>
    <cellStyle name="20% - Accent3 2 3 2 2 2 5" xfId="2614"/>
    <cellStyle name="20% - Accent3 2 3 2 2 2 5 2" xfId="2615"/>
    <cellStyle name="20% - Accent3 2 3 2 2 2 5 2 2" xfId="2616"/>
    <cellStyle name="20% - Accent3 2 3 2 2 2 5 2 3" xfId="2617"/>
    <cellStyle name="20% - Accent3 2 3 2 2 2 5 3" xfId="2618"/>
    <cellStyle name="20% - Accent3 2 3 2 2 2 5 4" xfId="2619"/>
    <cellStyle name="20% - Accent3 2 3 2 2 2 6" xfId="2620"/>
    <cellStyle name="20% - Accent3 2 3 2 2 2 6 2" xfId="2621"/>
    <cellStyle name="20% - Accent3 2 3 2 2 2 6 3" xfId="2622"/>
    <cellStyle name="20% - Accent3 2 3 2 2 2 7" xfId="2623"/>
    <cellStyle name="20% - Accent3 2 3 2 2 2 8" xfId="2624"/>
    <cellStyle name="20% - Accent3 2 3 2 2 2_Schs" xfId="2625"/>
    <cellStyle name="20% - Accent3 2 3 2 2 3" xfId="2626"/>
    <cellStyle name="20% - Accent3 2 3 2 2 3 2" xfId="2627"/>
    <cellStyle name="20% - Accent3 2 3 2 2 3 2 2" xfId="2628"/>
    <cellStyle name="20% - Accent3 2 3 2 2 3 2 2 2" xfId="2629"/>
    <cellStyle name="20% - Accent3 2 3 2 2 3 2 2 3" xfId="2630"/>
    <cellStyle name="20% - Accent3 2 3 2 2 3 2 3" xfId="2631"/>
    <cellStyle name="20% - Accent3 2 3 2 2 3 2 4" xfId="2632"/>
    <cellStyle name="20% - Accent3 2 3 2 2 3 3" xfId="2633"/>
    <cellStyle name="20% - Accent3 2 3 2 2 3 3 2" xfId="2634"/>
    <cellStyle name="20% - Accent3 2 3 2 2 3 3 3" xfId="2635"/>
    <cellStyle name="20% - Accent3 2 3 2 2 3 4" xfId="2636"/>
    <cellStyle name="20% - Accent3 2 3 2 2 3 5" xfId="2637"/>
    <cellStyle name="20% - Accent3 2 3 2 2 4" xfId="2638"/>
    <cellStyle name="20% - Accent3 2 3 2 2 4 2" xfId="2639"/>
    <cellStyle name="20% - Accent3 2 3 2 2 4 2 2" xfId="2640"/>
    <cellStyle name="20% - Accent3 2 3 2 2 4 2 2 2" xfId="2641"/>
    <cellStyle name="20% - Accent3 2 3 2 2 4 2 2 3" xfId="2642"/>
    <cellStyle name="20% - Accent3 2 3 2 2 4 2 3" xfId="2643"/>
    <cellStyle name="20% - Accent3 2 3 2 2 4 2 4" xfId="2644"/>
    <cellStyle name="20% - Accent3 2 3 2 2 4 3" xfId="2645"/>
    <cellStyle name="20% - Accent3 2 3 2 2 4 3 2" xfId="2646"/>
    <cellStyle name="20% - Accent3 2 3 2 2 4 3 3" xfId="2647"/>
    <cellStyle name="20% - Accent3 2 3 2 2 4 4" xfId="2648"/>
    <cellStyle name="20% - Accent3 2 3 2 2 4 5" xfId="2649"/>
    <cellStyle name="20% - Accent3 2 3 2 2 5" xfId="2650"/>
    <cellStyle name="20% - Accent3 2 3 2 2 5 2" xfId="2651"/>
    <cellStyle name="20% - Accent3 2 3 2 2 5 2 2" xfId="2652"/>
    <cellStyle name="20% - Accent3 2 3 2 2 5 2 2 2" xfId="2653"/>
    <cellStyle name="20% - Accent3 2 3 2 2 5 2 2 3" xfId="2654"/>
    <cellStyle name="20% - Accent3 2 3 2 2 5 2 3" xfId="2655"/>
    <cellStyle name="20% - Accent3 2 3 2 2 5 2 4" xfId="2656"/>
    <cellStyle name="20% - Accent3 2 3 2 2 5 3" xfId="2657"/>
    <cellStyle name="20% - Accent3 2 3 2 2 5 3 2" xfId="2658"/>
    <cellStyle name="20% - Accent3 2 3 2 2 5 3 3" xfId="2659"/>
    <cellStyle name="20% - Accent3 2 3 2 2 5 4" xfId="2660"/>
    <cellStyle name="20% - Accent3 2 3 2 2 5 5" xfId="2661"/>
    <cellStyle name="20% - Accent3 2 3 2 2 6" xfId="2662"/>
    <cellStyle name="20% - Accent3 2 3 2 2 6 2" xfId="2663"/>
    <cellStyle name="20% - Accent3 2 3 2 2 6 2 2" xfId="2664"/>
    <cellStyle name="20% - Accent3 2 3 2 2 6 2 3" xfId="2665"/>
    <cellStyle name="20% - Accent3 2 3 2 2 6 3" xfId="2666"/>
    <cellStyle name="20% - Accent3 2 3 2 2 6 4" xfId="2667"/>
    <cellStyle name="20% - Accent3 2 3 2 2 7" xfId="2668"/>
    <cellStyle name="20% - Accent3 2 3 2 2 7 2" xfId="2669"/>
    <cellStyle name="20% - Accent3 2 3 2 2 7 3" xfId="2670"/>
    <cellStyle name="20% - Accent3 2 3 2 2 8" xfId="2671"/>
    <cellStyle name="20% - Accent3 2 3 2 2 9" xfId="2672"/>
    <cellStyle name="20% - Accent3 2 3 2 2_Schs" xfId="2673"/>
    <cellStyle name="20% - Accent3 2 3 2 3" xfId="2674"/>
    <cellStyle name="20% - Accent3 2 3 2 3 2" xfId="2675"/>
    <cellStyle name="20% - Accent3 2 3 2 3 2 2" xfId="2676"/>
    <cellStyle name="20% - Accent3 2 3 2 3 2 2 2" xfId="2677"/>
    <cellStyle name="20% - Accent3 2 3 2 3 2 2 2 2" xfId="2678"/>
    <cellStyle name="20% - Accent3 2 3 2 3 2 2 2 3" xfId="2679"/>
    <cellStyle name="20% - Accent3 2 3 2 3 2 2 3" xfId="2680"/>
    <cellStyle name="20% - Accent3 2 3 2 3 2 2 4" xfId="2681"/>
    <cellStyle name="20% - Accent3 2 3 2 3 2 3" xfId="2682"/>
    <cellStyle name="20% - Accent3 2 3 2 3 2 3 2" xfId="2683"/>
    <cellStyle name="20% - Accent3 2 3 2 3 2 3 3" xfId="2684"/>
    <cellStyle name="20% - Accent3 2 3 2 3 2 4" xfId="2685"/>
    <cellStyle name="20% - Accent3 2 3 2 3 2 5" xfId="2686"/>
    <cellStyle name="20% - Accent3 2 3 2 3 3" xfId="2687"/>
    <cellStyle name="20% - Accent3 2 3 2 3 3 2" xfId="2688"/>
    <cellStyle name="20% - Accent3 2 3 2 3 3 2 2" xfId="2689"/>
    <cellStyle name="20% - Accent3 2 3 2 3 3 2 2 2" xfId="2690"/>
    <cellStyle name="20% - Accent3 2 3 2 3 3 2 2 3" xfId="2691"/>
    <cellStyle name="20% - Accent3 2 3 2 3 3 2 3" xfId="2692"/>
    <cellStyle name="20% - Accent3 2 3 2 3 3 2 4" xfId="2693"/>
    <cellStyle name="20% - Accent3 2 3 2 3 3 3" xfId="2694"/>
    <cellStyle name="20% - Accent3 2 3 2 3 3 3 2" xfId="2695"/>
    <cellStyle name="20% - Accent3 2 3 2 3 3 3 3" xfId="2696"/>
    <cellStyle name="20% - Accent3 2 3 2 3 3 4" xfId="2697"/>
    <cellStyle name="20% - Accent3 2 3 2 3 3 5" xfId="2698"/>
    <cellStyle name="20% - Accent3 2 3 2 3 4" xfId="2699"/>
    <cellStyle name="20% - Accent3 2 3 2 3 4 2" xfId="2700"/>
    <cellStyle name="20% - Accent3 2 3 2 3 4 2 2" xfId="2701"/>
    <cellStyle name="20% - Accent3 2 3 2 3 4 2 2 2" xfId="2702"/>
    <cellStyle name="20% - Accent3 2 3 2 3 4 2 2 3" xfId="2703"/>
    <cellStyle name="20% - Accent3 2 3 2 3 4 2 3" xfId="2704"/>
    <cellStyle name="20% - Accent3 2 3 2 3 4 2 4" xfId="2705"/>
    <cellStyle name="20% - Accent3 2 3 2 3 4 3" xfId="2706"/>
    <cellStyle name="20% - Accent3 2 3 2 3 4 3 2" xfId="2707"/>
    <cellStyle name="20% - Accent3 2 3 2 3 4 3 3" xfId="2708"/>
    <cellStyle name="20% - Accent3 2 3 2 3 4 4" xfId="2709"/>
    <cellStyle name="20% - Accent3 2 3 2 3 4 5" xfId="2710"/>
    <cellStyle name="20% - Accent3 2 3 2 3 5" xfId="2711"/>
    <cellStyle name="20% - Accent3 2 3 2 3 5 2" xfId="2712"/>
    <cellStyle name="20% - Accent3 2 3 2 3 5 2 2" xfId="2713"/>
    <cellStyle name="20% - Accent3 2 3 2 3 5 2 3" xfId="2714"/>
    <cellStyle name="20% - Accent3 2 3 2 3 5 3" xfId="2715"/>
    <cellStyle name="20% - Accent3 2 3 2 3 5 4" xfId="2716"/>
    <cellStyle name="20% - Accent3 2 3 2 3 6" xfId="2717"/>
    <cellStyle name="20% - Accent3 2 3 2 3 6 2" xfId="2718"/>
    <cellStyle name="20% - Accent3 2 3 2 3 6 3" xfId="2719"/>
    <cellStyle name="20% - Accent3 2 3 2 3 7" xfId="2720"/>
    <cellStyle name="20% - Accent3 2 3 2 3 8" xfId="2721"/>
    <cellStyle name="20% - Accent3 2 3 2 3_Schs" xfId="2722"/>
    <cellStyle name="20% - Accent3 2 3 2 4" xfId="2723"/>
    <cellStyle name="20% - Accent3 2 3 2 4 2" xfId="2724"/>
    <cellStyle name="20% - Accent3 2 3 2 4 2 2" xfId="2725"/>
    <cellStyle name="20% - Accent3 2 3 2 4 2 2 2" xfId="2726"/>
    <cellStyle name="20% - Accent3 2 3 2 4 2 2 3" xfId="2727"/>
    <cellStyle name="20% - Accent3 2 3 2 4 2 3" xfId="2728"/>
    <cellStyle name="20% - Accent3 2 3 2 4 2 4" xfId="2729"/>
    <cellStyle name="20% - Accent3 2 3 2 4 3" xfId="2730"/>
    <cellStyle name="20% - Accent3 2 3 2 4 3 2" xfId="2731"/>
    <cellStyle name="20% - Accent3 2 3 2 4 3 3" xfId="2732"/>
    <cellStyle name="20% - Accent3 2 3 2 4 4" xfId="2733"/>
    <cellStyle name="20% - Accent3 2 3 2 4 5" xfId="2734"/>
    <cellStyle name="20% - Accent3 2 3 2 5" xfId="2735"/>
    <cellStyle name="20% - Accent3 2 3 2 5 2" xfId="2736"/>
    <cellStyle name="20% - Accent3 2 3 2 5 2 2" xfId="2737"/>
    <cellStyle name="20% - Accent3 2 3 2 5 2 2 2" xfId="2738"/>
    <cellStyle name="20% - Accent3 2 3 2 5 2 2 3" xfId="2739"/>
    <cellStyle name="20% - Accent3 2 3 2 5 2 3" xfId="2740"/>
    <cellStyle name="20% - Accent3 2 3 2 5 2 4" xfId="2741"/>
    <cellStyle name="20% - Accent3 2 3 2 5 3" xfId="2742"/>
    <cellStyle name="20% - Accent3 2 3 2 5 3 2" xfId="2743"/>
    <cellStyle name="20% - Accent3 2 3 2 5 3 3" xfId="2744"/>
    <cellStyle name="20% - Accent3 2 3 2 5 4" xfId="2745"/>
    <cellStyle name="20% - Accent3 2 3 2 5 5" xfId="2746"/>
    <cellStyle name="20% - Accent3 2 3 2 6" xfId="2747"/>
    <cellStyle name="20% - Accent3 2 3 2 6 2" xfId="2748"/>
    <cellStyle name="20% - Accent3 2 3 2 6 2 2" xfId="2749"/>
    <cellStyle name="20% - Accent3 2 3 2 6 2 2 2" xfId="2750"/>
    <cellStyle name="20% - Accent3 2 3 2 6 2 2 3" xfId="2751"/>
    <cellStyle name="20% - Accent3 2 3 2 6 2 3" xfId="2752"/>
    <cellStyle name="20% - Accent3 2 3 2 6 2 4" xfId="2753"/>
    <cellStyle name="20% - Accent3 2 3 2 6 3" xfId="2754"/>
    <cellStyle name="20% - Accent3 2 3 2 6 3 2" xfId="2755"/>
    <cellStyle name="20% - Accent3 2 3 2 6 3 3" xfId="2756"/>
    <cellStyle name="20% - Accent3 2 3 2 6 4" xfId="2757"/>
    <cellStyle name="20% - Accent3 2 3 2 6 5" xfId="2758"/>
    <cellStyle name="20% - Accent3 2 3 2 7" xfId="2759"/>
    <cellStyle name="20% - Accent3 2 3 2 7 2" xfId="2760"/>
    <cellStyle name="20% - Accent3 2 3 2 7 2 2" xfId="2761"/>
    <cellStyle name="20% - Accent3 2 3 2 7 2 3" xfId="2762"/>
    <cellStyle name="20% - Accent3 2 3 2 7 3" xfId="2763"/>
    <cellStyle name="20% - Accent3 2 3 2 7 4" xfId="2764"/>
    <cellStyle name="20% - Accent3 2 3 2 8" xfId="2765"/>
    <cellStyle name="20% - Accent3 2 3 2 8 2" xfId="2766"/>
    <cellStyle name="20% - Accent3 2 3 2 8 3" xfId="2767"/>
    <cellStyle name="20% - Accent3 2 3 2 9" xfId="2768"/>
    <cellStyle name="20% - Accent3 2 3 2_Schs" xfId="2769"/>
    <cellStyle name="20% - Accent3 2 4" xfId="2770"/>
    <cellStyle name="20% - Accent3 2 5" xfId="2771"/>
    <cellStyle name="20% - Accent3 2_ModelingAnalysis_GRP" xfId="2772"/>
    <cellStyle name="20% - Accent3 3" xfId="2773"/>
    <cellStyle name="20% - Accent3 3 2" xfId="2774"/>
    <cellStyle name="20% - Accent3 3 2 2" xfId="2775"/>
    <cellStyle name="20% - Accent3 3 2 3" xfId="2776"/>
    <cellStyle name="20% - Accent3 3 3" xfId="2777"/>
    <cellStyle name="20% - Accent3 3 4" xfId="2778"/>
    <cellStyle name="20% - Accent3 3 5" xfId="2779"/>
    <cellStyle name="20% - Accent3 3_ModelingAnalysis_GRP" xfId="2780"/>
    <cellStyle name="20% - Accent3 4" xfId="2781"/>
    <cellStyle name="20% - Accent3 4 2" xfId="2782"/>
    <cellStyle name="20% - Accent3 4 2 2" xfId="2783"/>
    <cellStyle name="20% - Accent3 4 2 3" xfId="2784"/>
    <cellStyle name="20% - Accent3 4 3" xfId="2785"/>
    <cellStyle name="20% - Accent3 4 4" xfId="2786"/>
    <cellStyle name="20% - Accent3 4_ModelingAnalysis_GRP" xfId="2787"/>
    <cellStyle name="20% - Accent3 5" xfId="2788"/>
    <cellStyle name="20% - Accent3 5 2" xfId="2789"/>
    <cellStyle name="20% - Accent3 5 2 2" xfId="2790"/>
    <cellStyle name="20% - Accent3 5 2 3" xfId="2791"/>
    <cellStyle name="20% - Accent3 5 2 4" xfId="2792"/>
    <cellStyle name="20% - Accent3 5 2 4 10" xfId="2793"/>
    <cellStyle name="20% - Accent3 5 2 4 2" xfId="2794"/>
    <cellStyle name="20% - Accent3 5 2 4 2 2" xfId="2795"/>
    <cellStyle name="20% - Accent3 5 2 4 2 2 2" xfId="2796"/>
    <cellStyle name="20% - Accent3 5 2 4 2 2 2 2" xfId="2797"/>
    <cellStyle name="20% - Accent3 5 2 4 2 2 2 2 2" xfId="2798"/>
    <cellStyle name="20% - Accent3 5 2 4 2 2 2 2 2 2" xfId="2799"/>
    <cellStyle name="20% - Accent3 5 2 4 2 2 2 2 2 3" xfId="2800"/>
    <cellStyle name="20% - Accent3 5 2 4 2 2 2 2 3" xfId="2801"/>
    <cellStyle name="20% - Accent3 5 2 4 2 2 2 2 4" xfId="2802"/>
    <cellStyle name="20% - Accent3 5 2 4 2 2 2 3" xfId="2803"/>
    <cellStyle name="20% - Accent3 5 2 4 2 2 2 3 2" xfId="2804"/>
    <cellStyle name="20% - Accent3 5 2 4 2 2 2 3 3" xfId="2805"/>
    <cellStyle name="20% - Accent3 5 2 4 2 2 2 4" xfId="2806"/>
    <cellStyle name="20% - Accent3 5 2 4 2 2 2 5" xfId="2807"/>
    <cellStyle name="20% - Accent3 5 2 4 2 2 3" xfId="2808"/>
    <cellStyle name="20% - Accent3 5 2 4 2 2 3 2" xfId="2809"/>
    <cellStyle name="20% - Accent3 5 2 4 2 2 3 2 2" xfId="2810"/>
    <cellStyle name="20% - Accent3 5 2 4 2 2 3 2 2 2" xfId="2811"/>
    <cellStyle name="20% - Accent3 5 2 4 2 2 3 2 2 3" xfId="2812"/>
    <cellStyle name="20% - Accent3 5 2 4 2 2 3 2 3" xfId="2813"/>
    <cellStyle name="20% - Accent3 5 2 4 2 2 3 2 4" xfId="2814"/>
    <cellStyle name="20% - Accent3 5 2 4 2 2 3 3" xfId="2815"/>
    <cellStyle name="20% - Accent3 5 2 4 2 2 3 3 2" xfId="2816"/>
    <cellStyle name="20% - Accent3 5 2 4 2 2 3 3 3" xfId="2817"/>
    <cellStyle name="20% - Accent3 5 2 4 2 2 3 4" xfId="2818"/>
    <cellStyle name="20% - Accent3 5 2 4 2 2 3 5" xfId="2819"/>
    <cellStyle name="20% - Accent3 5 2 4 2 2 4" xfId="2820"/>
    <cellStyle name="20% - Accent3 5 2 4 2 2 4 2" xfId="2821"/>
    <cellStyle name="20% - Accent3 5 2 4 2 2 4 2 2" xfId="2822"/>
    <cellStyle name="20% - Accent3 5 2 4 2 2 4 2 2 2" xfId="2823"/>
    <cellStyle name="20% - Accent3 5 2 4 2 2 4 2 2 3" xfId="2824"/>
    <cellStyle name="20% - Accent3 5 2 4 2 2 4 2 3" xfId="2825"/>
    <cellStyle name="20% - Accent3 5 2 4 2 2 4 2 4" xfId="2826"/>
    <cellStyle name="20% - Accent3 5 2 4 2 2 4 3" xfId="2827"/>
    <cellStyle name="20% - Accent3 5 2 4 2 2 4 3 2" xfId="2828"/>
    <cellStyle name="20% - Accent3 5 2 4 2 2 4 3 3" xfId="2829"/>
    <cellStyle name="20% - Accent3 5 2 4 2 2 4 4" xfId="2830"/>
    <cellStyle name="20% - Accent3 5 2 4 2 2 4 5" xfId="2831"/>
    <cellStyle name="20% - Accent3 5 2 4 2 2 5" xfId="2832"/>
    <cellStyle name="20% - Accent3 5 2 4 2 2 5 2" xfId="2833"/>
    <cellStyle name="20% - Accent3 5 2 4 2 2 5 2 2" xfId="2834"/>
    <cellStyle name="20% - Accent3 5 2 4 2 2 5 2 3" xfId="2835"/>
    <cellStyle name="20% - Accent3 5 2 4 2 2 5 3" xfId="2836"/>
    <cellStyle name="20% - Accent3 5 2 4 2 2 5 4" xfId="2837"/>
    <cellStyle name="20% - Accent3 5 2 4 2 2 6" xfId="2838"/>
    <cellStyle name="20% - Accent3 5 2 4 2 2 6 2" xfId="2839"/>
    <cellStyle name="20% - Accent3 5 2 4 2 2 6 3" xfId="2840"/>
    <cellStyle name="20% - Accent3 5 2 4 2 2 7" xfId="2841"/>
    <cellStyle name="20% - Accent3 5 2 4 2 2 8" xfId="2842"/>
    <cellStyle name="20% - Accent3 5 2 4 2 2_Schs" xfId="2843"/>
    <cellStyle name="20% - Accent3 5 2 4 2 3" xfId="2844"/>
    <cellStyle name="20% - Accent3 5 2 4 2 3 2" xfId="2845"/>
    <cellStyle name="20% - Accent3 5 2 4 2 3 2 2" xfId="2846"/>
    <cellStyle name="20% - Accent3 5 2 4 2 3 2 2 2" xfId="2847"/>
    <cellStyle name="20% - Accent3 5 2 4 2 3 2 2 3" xfId="2848"/>
    <cellStyle name="20% - Accent3 5 2 4 2 3 2 3" xfId="2849"/>
    <cellStyle name="20% - Accent3 5 2 4 2 3 2 4" xfId="2850"/>
    <cellStyle name="20% - Accent3 5 2 4 2 3 3" xfId="2851"/>
    <cellStyle name="20% - Accent3 5 2 4 2 3 3 2" xfId="2852"/>
    <cellStyle name="20% - Accent3 5 2 4 2 3 3 3" xfId="2853"/>
    <cellStyle name="20% - Accent3 5 2 4 2 3 4" xfId="2854"/>
    <cellStyle name="20% - Accent3 5 2 4 2 3 5" xfId="2855"/>
    <cellStyle name="20% - Accent3 5 2 4 2 4" xfId="2856"/>
    <cellStyle name="20% - Accent3 5 2 4 2 4 2" xfId="2857"/>
    <cellStyle name="20% - Accent3 5 2 4 2 4 2 2" xfId="2858"/>
    <cellStyle name="20% - Accent3 5 2 4 2 4 2 2 2" xfId="2859"/>
    <cellStyle name="20% - Accent3 5 2 4 2 4 2 2 3" xfId="2860"/>
    <cellStyle name="20% - Accent3 5 2 4 2 4 2 3" xfId="2861"/>
    <cellStyle name="20% - Accent3 5 2 4 2 4 2 4" xfId="2862"/>
    <cellStyle name="20% - Accent3 5 2 4 2 4 3" xfId="2863"/>
    <cellStyle name="20% - Accent3 5 2 4 2 4 3 2" xfId="2864"/>
    <cellStyle name="20% - Accent3 5 2 4 2 4 3 3" xfId="2865"/>
    <cellStyle name="20% - Accent3 5 2 4 2 4 4" xfId="2866"/>
    <cellStyle name="20% - Accent3 5 2 4 2 4 5" xfId="2867"/>
    <cellStyle name="20% - Accent3 5 2 4 2 5" xfId="2868"/>
    <cellStyle name="20% - Accent3 5 2 4 2 5 2" xfId="2869"/>
    <cellStyle name="20% - Accent3 5 2 4 2 5 2 2" xfId="2870"/>
    <cellStyle name="20% - Accent3 5 2 4 2 5 2 2 2" xfId="2871"/>
    <cellStyle name="20% - Accent3 5 2 4 2 5 2 2 3" xfId="2872"/>
    <cellStyle name="20% - Accent3 5 2 4 2 5 2 3" xfId="2873"/>
    <cellStyle name="20% - Accent3 5 2 4 2 5 2 4" xfId="2874"/>
    <cellStyle name="20% - Accent3 5 2 4 2 5 3" xfId="2875"/>
    <cellStyle name="20% - Accent3 5 2 4 2 5 3 2" xfId="2876"/>
    <cellStyle name="20% - Accent3 5 2 4 2 5 3 3" xfId="2877"/>
    <cellStyle name="20% - Accent3 5 2 4 2 5 4" xfId="2878"/>
    <cellStyle name="20% - Accent3 5 2 4 2 5 5" xfId="2879"/>
    <cellStyle name="20% - Accent3 5 2 4 2 6" xfId="2880"/>
    <cellStyle name="20% - Accent3 5 2 4 2 6 2" xfId="2881"/>
    <cellStyle name="20% - Accent3 5 2 4 2 6 2 2" xfId="2882"/>
    <cellStyle name="20% - Accent3 5 2 4 2 6 2 3" xfId="2883"/>
    <cellStyle name="20% - Accent3 5 2 4 2 6 3" xfId="2884"/>
    <cellStyle name="20% - Accent3 5 2 4 2 6 4" xfId="2885"/>
    <cellStyle name="20% - Accent3 5 2 4 2 7" xfId="2886"/>
    <cellStyle name="20% - Accent3 5 2 4 2 7 2" xfId="2887"/>
    <cellStyle name="20% - Accent3 5 2 4 2 7 3" xfId="2888"/>
    <cellStyle name="20% - Accent3 5 2 4 2 8" xfId="2889"/>
    <cellStyle name="20% - Accent3 5 2 4 2 9" xfId="2890"/>
    <cellStyle name="20% - Accent3 5 2 4 2_Schs" xfId="2891"/>
    <cellStyle name="20% - Accent3 5 2 4 3" xfId="2892"/>
    <cellStyle name="20% - Accent3 5 2 4 3 2" xfId="2893"/>
    <cellStyle name="20% - Accent3 5 2 4 3 2 2" xfId="2894"/>
    <cellStyle name="20% - Accent3 5 2 4 3 2 2 2" xfId="2895"/>
    <cellStyle name="20% - Accent3 5 2 4 3 2 2 2 2" xfId="2896"/>
    <cellStyle name="20% - Accent3 5 2 4 3 2 2 2 3" xfId="2897"/>
    <cellStyle name="20% - Accent3 5 2 4 3 2 2 3" xfId="2898"/>
    <cellStyle name="20% - Accent3 5 2 4 3 2 2 4" xfId="2899"/>
    <cellStyle name="20% - Accent3 5 2 4 3 2 3" xfId="2900"/>
    <cellStyle name="20% - Accent3 5 2 4 3 2 3 2" xfId="2901"/>
    <cellStyle name="20% - Accent3 5 2 4 3 2 3 3" xfId="2902"/>
    <cellStyle name="20% - Accent3 5 2 4 3 2 4" xfId="2903"/>
    <cellStyle name="20% - Accent3 5 2 4 3 2 5" xfId="2904"/>
    <cellStyle name="20% - Accent3 5 2 4 3 3" xfId="2905"/>
    <cellStyle name="20% - Accent3 5 2 4 3 3 2" xfId="2906"/>
    <cellStyle name="20% - Accent3 5 2 4 3 3 2 2" xfId="2907"/>
    <cellStyle name="20% - Accent3 5 2 4 3 3 2 2 2" xfId="2908"/>
    <cellStyle name="20% - Accent3 5 2 4 3 3 2 2 3" xfId="2909"/>
    <cellStyle name="20% - Accent3 5 2 4 3 3 2 3" xfId="2910"/>
    <cellStyle name="20% - Accent3 5 2 4 3 3 2 4" xfId="2911"/>
    <cellStyle name="20% - Accent3 5 2 4 3 3 3" xfId="2912"/>
    <cellStyle name="20% - Accent3 5 2 4 3 3 3 2" xfId="2913"/>
    <cellStyle name="20% - Accent3 5 2 4 3 3 3 3" xfId="2914"/>
    <cellStyle name="20% - Accent3 5 2 4 3 3 4" xfId="2915"/>
    <cellStyle name="20% - Accent3 5 2 4 3 3 5" xfId="2916"/>
    <cellStyle name="20% - Accent3 5 2 4 3 4" xfId="2917"/>
    <cellStyle name="20% - Accent3 5 2 4 3 4 2" xfId="2918"/>
    <cellStyle name="20% - Accent3 5 2 4 3 4 2 2" xfId="2919"/>
    <cellStyle name="20% - Accent3 5 2 4 3 4 2 2 2" xfId="2920"/>
    <cellStyle name="20% - Accent3 5 2 4 3 4 2 2 3" xfId="2921"/>
    <cellStyle name="20% - Accent3 5 2 4 3 4 2 3" xfId="2922"/>
    <cellStyle name="20% - Accent3 5 2 4 3 4 2 4" xfId="2923"/>
    <cellStyle name="20% - Accent3 5 2 4 3 4 3" xfId="2924"/>
    <cellStyle name="20% - Accent3 5 2 4 3 4 3 2" xfId="2925"/>
    <cellStyle name="20% - Accent3 5 2 4 3 4 3 3" xfId="2926"/>
    <cellStyle name="20% - Accent3 5 2 4 3 4 4" xfId="2927"/>
    <cellStyle name="20% - Accent3 5 2 4 3 4 5" xfId="2928"/>
    <cellStyle name="20% - Accent3 5 2 4 3 5" xfId="2929"/>
    <cellStyle name="20% - Accent3 5 2 4 3 5 2" xfId="2930"/>
    <cellStyle name="20% - Accent3 5 2 4 3 5 2 2" xfId="2931"/>
    <cellStyle name="20% - Accent3 5 2 4 3 5 2 3" xfId="2932"/>
    <cellStyle name="20% - Accent3 5 2 4 3 5 3" xfId="2933"/>
    <cellStyle name="20% - Accent3 5 2 4 3 5 4" xfId="2934"/>
    <cellStyle name="20% - Accent3 5 2 4 3 6" xfId="2935"/>
    <cellStyle name="20% - Accent3 5 2 4 3 6 2" xfId="2936"/>
    <cellStyle name="20% - Accent3 5 2 4 3 6 3" xfId="2937"/>
    <cellStyle name="20% - Accent3 5 2 4 3 7" xfId="2938"/>
    <cellStyle name="20% - Accent3 5 2 4 3 8" xfId="2939"/>
    <cellStyle name="20% - Accent3 5 2 4 3_Schs" xfId="2940"/>
    <cellStyle name="20% - Accent3 5 2 4 4" xfId="2941"/>
    <cellStyle name="20% - Accent3 5 2 4 4 2" xfId="2942"/>
    <cellStyle name="20% - Accent3 5 2 4 4 2 2" xfId="2943"/>
    <cellStyle name="20% - Accent3 5 2 4 4 2 2 2" xfId="2944"/>
    <cellStyle name="20% - Accent3 5 2 4 4 2 2 3" xfId="2945"/>
    <cellStyle name="20% - Accent3 5 2 4 4 2 3" xfId="2946"/>
    <cellStyle name="20% - Accent3 5 2 4 4 2 4" xfId="2947"/>
    <cellStyle name="20% - Accent3 5 2 4 4 3" xfId="2948"/>
    <cellStyle name="20% - Accent3 5 2 4 4 3 2" xfId="2949"/>
    <cellStyle name="20% - Accent3 5 2 4 4 3 3" xfId="2950"/>
    <cellStyle name="20% - Accent3 5 2 4 4 4" xfId="2951"/>
    <cellStyle name="20% - Accent3 5 2 4 4 5" xfId="2952"/>
    <cellStyle name="20% - Accent3 5 2 4 5" xfId="2953"/>
    <cellStyle name="20% - Accent3 5 2 4 5 2" xfId="2954"/>
    <cellStyle name="20% - Accent3 5 2 4 5 2 2" xfId="2955"/>
    <cellStyle name="20% - Accent3 5 2 4 5 2 2 2" xfId="2956"/>
    <cellStyle name="20% - Accent3 5 2 4 5 2 2 3" xfId="2957"/>
    <cellStyle name="20% - Accent3 5 2 4 5 2 3" xfId="2958"/>
    <cellStyle name="20% - Accent3 5 2 4 5 2 4" xfId="2959"/>
    <cellStyle name="20% - Accent3 5 2 4 5 3" xfId="2960"/>
    <cellStyle name="20% - Accent3 5 2 4 5 3 2" xfId="2961"/>
    <cellStyle name="20% - Accent3 5 2 4 5 3 3" xfId="2962"/>
    <cellStyle name="20% - Accent3 5 2 4 5 4" xfId="2963"/>
    <cellStyle name="20% - Accent3 5 2 4 5 5" xfId="2964"/>
    <cellStyle name="20% - Accent3 5 2 4 6" xfId="2965"/>
    <cellStyle name="20% - Accent3 5 2 4 6 2" xfId="2966"/>
    <cellStyle name="20% - Accent3 5 2 4 6 2 2" xfId="2967"/>
    <cellStyle name="20% - Accent3 5 2 4 6 2 2 2" xfId="2968"/>
    <cellStyle name="20% - Accent3 5 2 4 6 2 2 3" xfId="2969"/>
    <cellStyle name="20% - Accent3 5 2 4 6 2 3" xfId="2970"/>
    <cellStyle name="20% - Accent3 5 2 4 6 2 4" xfId="2971"/>
    <cellStyle name="20% - Accent3 5 2 4 6 3" xfId="2972"/>
    <cellStyle name="20% - Accent3 5 2 4 6 3 2" xfId="2973"/>
    <cellStyle name="20% - Accent3 5 2 4 6 3 3" xfId="2974"/>
    <cellStyle name="20% - Accent3 5 2 4 6 4" xfId="2975"/>
    <cellStyle name="20% - Accent3 5 2 4 6 5" xfId="2976"/>
    <cellStyle name="20% - Accent3 5 2 4 7" xfId="2977"/>
    <cellStyle name="20% - Accent3 5 2 4 7 2" xfId="2978"/>
    <cellStyle name="20% - Accent3 5 2 4 7 2 2" xfId="2979"/>
    <cellStyle name="20% - Accent3 5 2 4 7 2 3" xfId="2980"/>
    <cellStyle name="20% - Accent3 5 2 4 7 3" xfId="2981"/>
    <cellStyle name="20% - Accent3 5 2 4 7 4" xfId="2982"/>
    <cellStyle name="20% - Accent3 5 2 4 8" xfId="2983"/>
    <cellStyle name="20% - Accent3 5 2 4 8 2" xfId="2984"/>
    <cellStyle name="20% - Accent3 5 2 4 8 3" xfId="2985"/>
    <cellStyle name="20% - Accent3 5 2 4 9" xfId="2986"/>
    <cellStyle name="20% - Accent3 5 2 4_Schs" xfId="2987"/>
    <cellStyle name="20% - Accent3 5 3" xfId="2988"/>
    <cellStyle name="20% - Accent3 5 4" xfId="2989"/>
    <cellStyle name="20% - Accent3 5 5" xfId="2990"/>
    <cellStyle name="20% - Accent3 5 5 10" xfId="2991"/>
    <cellStyle name="20% - Accent3 5 5 2" xfId="2992"/>
    <cellStyle name="20% - Accent3 5 5 2 2" xfId="2993"/>
    <cellStyle name="20% - Accent3 5 5 2 2 2" xfId="2994"/>
    <cellStyle name="20% - Accent3 5 5 2 2 2 2" xfId="2995"/>
    <cellStyle name="20% - Accent3 5 5 2 2 2 2 2" xfId="2996"/>
    <cellStyle name="20% - Accent3 5 5 2 2 2 2 2 2" xfId="2997"/>
    <cellStyle name="20% - Accent3 5 5 2 2 2 2 2 3" xfId="2998"/>
    <cellStyle name="20% - Accent3 5 5 2 2 2 2 3" xfId="2999"/>
    <cellStyle name="20% - Accent3 5 5 2 2 2 2 4" xfId="3000"/>
    <cellStyle name="20% - Accent3 5 5 2 2 2 3" xfId="3001"/>
    <cellStyle name="20% - Accent3 5 5 2 2 2 3 2" xfId="3002"/>
    <cellStyle name="20% - Accent3 5 5 2 2 2 3 3" xfId="3003"/>
    <cellStyle name="20% - Accent3 5 5 2 2 2 4" xfId="3004"/>
    <cellStyle name="20% - Accent3 5 5 2 2 2 5" xfId="3005"/>
    <cellStyle name="20% - Accent3 5 5 2 2 3" xfId="3006"/>
    <cellStyle name="20% - Accent3 5 5 2 2 3 2" xfId="3007"/>
    <cellStyle name="20% - Accent3 5 5 2 2 3 2 2" xfId="3008"/>
    <cellStyle name="20% - Accent3 5 5 2 2 3 2 2 2" xfId="3009"/>
    <cellStyle name="20% - Accent3 5 5 2 2 3 2 2 3" xfId="3010"/>
    <cellStyle name="20% - Accent3 5 5 2 2 3 2 3" xfId="3011"/>
    <cellStyle name="20% - Accent3 5 5 2 2 3 2 4" xfId="3012"/>
    <cellStyle name="20% - Accent3 5 5 2 2 3 3" xfId="3013"/>
    <cellStyle name="20% - Accent3 5 5 2 2 3 3 2" xfId="3014"/>
    <cellStyle name="20% - Accent3 5 5 2 2 3 3 3" xfId="3015"/>
    <cellStyle name="20% - Accent3 5 5 2 2 3 4" xfId="3016"/>
    <cellStyle name="20% - Accent3 5 5 2 2 3 5" xfId="3017"/>
    <cellStyle name="20% - Accent3 5 5 2 2 4" xfId="3018"/>
    <cellStyle name="20% - Accent3 5 5 2 2 4 2" xfId="3019"/>
    <cellStyle name="20% - Accent3 5 5 2 2 4 2 2" xfId="3020"/>
    <cellStyle name="20% - Accent3 5 5 2 2 4 2 2 2" xfId="3021"/>
    <cellStyle name="20% - Accent3 5 5 2 2 4 2 2 3" xfId="3022"/>
    <cellStyle name="20% - Accent3 5 5 2 2 4 2 3" xfId="3023"/>
    <cellStyle name="20% - Accent3 5 5 2 2 4 2 4" xfId="3024"/>
    <cellStyle name="20% - Accent3 5 5 2 2 4 3" xfId="3025"/>
    <cellStyle name="20% - Accent3 5 5 2 2 4 3 2" xfId="3026"/>
    <cellStyle name="20% - Accent3 5 5 2 2 4 3 3" xfId="3027"/>
    <cellStyle name="20% - Accent3 5 5 2 2 4 4" xfId="3028"/>
    <cellStyle name="20% - Accent3 5 5 2 2 4 5" xfId="3029"/>
    <cellStyle name="20% - Accent3 5 5 2 2 5" xfId="3030"/>
    <cellStyle name="20% - Accent3 5 5 2 2 5 2" xfId="3031"/>
    <cellStyle name="20% - Accent3 5 5 2 2 5 2 2" xfId="3032"/>
    <cellStyle name="20% - Accent3 5 5 2 2 5 2 3" xfId="3033"/>
    <cellStyle name="20% - Accent3 5 5 2 2 5 3" xfId="3034"/>
    <cellStyle name="20% - Accent3 5 5 2 2 5 4" xfId="3035"/>
    <cellStyle name="20% - Accent3 5 5 2 2 6" xfId="3036"/>
    <cellStyle name="20% - Accent3 5 5 2 2 6 2" xfId="3037"/>
    <cellStyle name="20% - Accent3 5 5 2 2 6 3" xfId="3038"/>
    <cellStyle name="20% - Accent3 5 5 2 2 7" xfId="3039"/>
    <cellStyle name="20% - Accent3 5 5 2 2 8" xfId="3040"/>
    <cellStyle name="20% - Accent3 5 5 2 2_Schs" xfId="3041"/>
    <cellStyle name="20% - Accent3 5 5 2 3" xfId="3042"/>
    <cellStyle name="20% - Accent3 5 5 2 3 2" xfId="3043"/>
    <cellStyle name="20% - Accent3 5 5 2 3 2 2" xfId="3044"/>
    <cellStyle name="20% - Accent3 5 5 2 3 2 2 2" xfId="3045"/>
    <cellStyle name="20% - Accent3 5 5 2 3 2 2 3" xfId="3046"/>
    <cellStyle name="20% - Accent3 5 5 2 3 2 3" xfId="3047"/>
    <cellStyle name="20% - Accent3 5 5 2 3 2 4" xfId="3048"/>
    <cellStyle name="20% - Accent3 5 5 2 3 3" xfId="3049"/>
    <cellStyle name="20% - Accent3 5 5 2 3 3 2" xfId="3050"/>
    <cellStyle name="20% - Accent3 5 5 2 3 3 3" xfId="3051"/>
    <cellStyle name="20% - Accent3 5 5 2 3 4" xfId="3052"/>
    <cellStyle name="20% - Accent3 5 5 2 3 5" xfId="3053"/>
    <cellStyle name="20% - Accent3 5 5 2 4" xfId="3054"/>
    <cellStyle name="20% - Accent3 5 5 2 4 2" xfId="3055"/>
    <cellStyle name="20% - Accent3 5 5 2 4 2 2" xfId="3056"/>
    <cellStyle name="20% - Accent3 5 5 2 4 2 2 2" xfId="3057"/>
    <cellStyle name="20% - Accent3 5 5 2 4 2 2 3" xfId="3058"/>
    <cellStyle name="20% - Accent3 5 5 2 4 2 3" xfId="3059"/>
    <cellStyle name="20% - Accent3 5 5 2 4 2 4" xfId="3060"/>
    <cellStyle name="20% - Accent3 5 5 2 4 3" xfId="3061"/>
    <cellStyle name="20% - Accent3 5 5 2 4 3 2" xfId="3062"/>
    <cellStyle name="20% - Accent3 5 5 2 4 3 3" xfId="3063"/>
    <cellStyle name="20% - Accent3 5 5 2 4 4" xfId="3064"/>
    <cellStyle name="20% - Accent3 5 5 2 4 5" xfId="3065"/>
    <cellStyle name="20% - Accent3 5 5 2 5" xfId="3066"/>
    <cellStyle name="20% - Accent3 5 5 2 5 2" xfId="3067"/>
    <cellStyle name="20% - Accent3 5 5 2 5 2 2" xfId="3068"/>
    <cellStyle name="20% - Accent3 5 5 2 5 2 2 2" xfId="3069"/>
    <cellStyle name="20% - Accent3 5 5 2 5 2 2 3" xfId="3070"/>
    <cellStyle name="20% - Accent3 5 5 2 5 2 3" xfId="3071"/>
    <cellStyle name="20% - Accent3 5 5 2 5 2 4" xfId="3072"/>
    <cellStyle name="20% - Accent3 5 5 2 5 3" xfId="3073"/>
    <cellStyle name="20% - Accent3 5 5 2 5 3 2" xfId="3074"/>
    <cellStyle name="20% - Accent3 5 5 2 5 3 3" xfId="3075"/>
    <cellStyle name="20% - Accent3 5 5 2 5 4" xfId="3076"/>
    <cellStyle name="20% - Accent3 5 5 2 5 5" xfId="3077"/>
    <cellStyle name="20% - Accent3 5 5 2 6" xfId="3078"/>
    <cellStyle name="20% - Accent3 5 5 2 6 2" xfId="3079"/>
    <cellStyle name="20% - Accent3 5 5 2 6 2 2" xfId="3080"/>
    <cellStyle name="20% - Accent3 5 5 2 6 2 3" xfId="3081"/>
    <cellStyle name="20% - Accent3 5 5 2 6 3" xfId="3082"/>
    <cellStyle name="20% - Accent3 5 5 2 6 4" xfId="3083"/>
    <cellStyle name="20% - Accent3 5 5 2 7" xfId="3084"/>
    <cellStyle name="20% - Accent3 5 5 2 7 2" xfId="3085"/>
    <cellStyle name="20% - Accent3 5 5 2 7 3" xfId="3086"/>
    <cellStyle name="20% - Accent3 5 5 2 8" xfId="3087"/>
    <cellStyle name="20% - Accent3 5 5 2 9" xfId="3088"/>
    <cellStyle name="20% - Accent3 5 5 2_Schs" xfId="3089"/>
    <cellStyle name="20% - Accent3 5 5 3" xfId="3090"/>
    <cellStyle name="20% - Accent3 5 5 3 2" xfId="3091"/>
    <cellStyle name="20% - Accent3 5 5 3 2 2" xfId="3092"/>
    <cellStyle name="20% - Accent3 5 5 3 2 2 2" xfId="3093"/>
    <cellStyle name="20% - Accent3 5 5 3 2 2 2 2" xfId="3094"/>
    <cellStyle name="20% - Accent3 5 5 3 2 2 2 3" xfId="3095"/>
    <cellStyle name="20% - Accent3 5 5 3 2 2 3" xfId="3096"/>
    <cellStyle name="20% - Accent3 5 5 3 2 2 4" xfId="3097"/>
    <cellStyle name="20% - Accent3 5 5 3 2 3" xfId="3098"/>
    <cellStyle name="20% - Accent3 5 5 3 2 3 2" xfId="3099"/>
    <cellStyle name="20% - Accent3 5 5 3 2 3 3" xfId="3100"/>
    <cellStyle name="20% - Accent3 5 5 3 2 4" xfId="3101"/>
    <cellStyle name="20% - Accent3 5 5 3 2 5" xfId="3102"/>
    <cellStyle name="20% - Accent3 5 5 3 3" xfId="3103"/>
    <cellStyle name="20% - Accent3 5 5 3 3 2" xfId="3104"/>
    <cellStyle name="20% - Accent3 5 5 3 3 2 2" xfId="3105"/>
    <cellStyle name="20% - Accent3 5 5 3 3 2 2 2" xfId="3106"/>
    <cellStyle name="20% - Accent3 5 5 3 3 2 2 3" xfId="3107"/>
    <cellStyle name="20% - Accent3 5 5 3 3 2 3" xfId="3108"/>
    <cellStyle name="20% - Accent3 5 5 3 3 2 4" xfId="3109"/>
    <cellStyle name="20% - Accent3 5 5 3 3 3" xfId="3110"/>
    <cellStyle name="20% - Accent3 5 5 3 3 3 2" xfId="3111"/>
    <cellStyle name="20% - Accent3 5 5 3 3 3 3" xfId="3112"/>
    <cellStyle name="20% - Accent3 5 5 3 3 4" xfId="3113"/>
    <cellStyle name="20% - Accent3 5 5 3 3 5" xfId="3114"/>
    <cellStyle name="20% - Accent3 5 5 3 4" xfId="3115"/>
    <cellStyle name="20% - Accent3 5 5 3 4 2" xfId="3116"/>
    <cellStyle name="20% - Accent3 5 5 3 4 2 2" xfId="3117"/>
    <cellStyle name="20% - Accent3 5 5 3 4 2 2 2" xfId="3118"/>
    <cellStyle name="20% - Accent3 5 5 3 4 2 2 3" xfId="3119"/>
    <cellStyle name="20% - Accent3 5 5 3 4 2 3" xfId="3120"/>
    <cellStyle name="20% - Accent3 5 5 3 4 2 4" xfId="3121"/>
    <cellStyle name="20% - Accent3 5 5 3 4 3" xfId="3122"/>
    <cellStyle name="20% - Accent3 5 5 3 4 3 2" xfId="3123"/>
    <cellStyle name="20% - Accent3 5 5 3 4 3 3" xfId="3124"/>
    <cellStyle name="20% - Accent3 5 5 3 4 4" xfId="3125"/>
    <cellStyle name="20% - Accent3 5 5 3 4 5" xfId="3126"/>
    <cellStyle name="20% - Accent3 5 5 3 5" xfId="3127"/>
    <cellStyle name="20% - Accent3 5 5 3 5 2" xfId="3128"/>
    <cellStyle name="20% - Accent3 5 5 3 5 2 2" xfId="3129"/>
    <cellStyle name="20% - Accent3 5 5 3 5 2 3" xfId="3130"/>
    <cellStyle name="20% - Accent3 5 5 3 5 3" xfId="3131"/>
    <cellStyle name="20% - Accent3 5 5 3 5 4" xfId="3132"/>
    <cellStyle name="20% - Accent3 5 5 3 6" xfId="3133"/>
    <cellStyle name="20% - Accent3 5 5 3 6 2" xfId="3134"/>
    <cellStyle name="20% - Accent3 5 5 3 6 3" xfId="3135"/>
    <cellStyle name="20% - Accent3 5 5 3 7" xfId="3136"/>
    <cellStyle name="20% - Accent3 5 5 3 8" xfId="3137"/>
    <cellStyle name="20% - Accent3 5 5 3_Schs" xfId="3138"/>
    <cellStyle name="20% - Accent3 5 5 4" xfId="3139"/>
    <cellStyle name="20% - Accent3 5 5 4 2" xfId="3140"/>
    <cellStyle name="20% - Accent3 5 5 4 2 2" xfId="3141"/>
    <cellStyle name="20% - Accent3 5 5 4 2 2 2" xfId="3142"/>
    <cellStyle name="20% - Accent3 5 5 4 2 2 3" xfId="3143"/>
    <cellStyle name="20% - Accent3 5 5 4 2 3" xfId="3144"/>
    <cellStyle name="20% - Accent3 5 5 4 2 4" xfId="3145"/>
    <cellStyle name="20% - Accent3 5 5 4 3" xfId="3146"/>
    <cellStyle name="20% - Accent3 5 5 4 3 2" xfId="3147"/>
    <cellStyle name="20% - Accent3 5 5 4 3 3" xfId="3148"/>
    <cellStyle name="20% - Accent3 5 5 4 4" xfId="3149"/>
    <cellStyle name="20% - Accent3 5 5 4 5" xfId="3150"/>
    <cellStyle name="20% - Accent3 5 5 5" xfId="3151"/>
    <cellStyle name="20% - Accent3 5 5 5 2" xfId="3152"/>
    <cellStyle name="20% - Accent3 5 5 5 2 2" xfId="3153"/>
    <cellStyle name="20% - Accent3 5 5 5 2 2 2" xfId="3154"/>
    <cellStyle name="20% - Accent3 5 5 5 2 2 3" xfId="3155"/>
    <cellStyle name="20% - Accent3 5 5 5 2 3" xfId="3156"/>
    <cellStyle name="20% - Accent3 5 5 5 2 4" xfId="3157"/>
    <cellStyle name="20% - Accent3 5 5 5 3" xfId="3158"/>
    <cellStyle name="20% - Accent3 5 5 5 3 2" xfId="3159"/>
    <cellStyle name="20% - Accent3 5 5 5 3 3" xfId="3160"/>
    <cellStyle name="20% - Accent3 5 5 5 4" xfId="3161"/>
    <cellStyle name="20% - Accent3 5 5 5 5" xfId="3162"/>
    <cellStyle name="20% - Accent3 5 5 6" xfId="3163"/>
    <cellStyle name="20% - Accent3 5 5 6 2" xfId="3164"/>
    <cellStyle name="20% - Accent3 5 5 6 2 2" xfId="3165"/>
    <cellStyle name="20% - Accent3 5 5 6 2 2 2" xfId="3166"/>
    <cellStyle name="20% - Accent3 5 5 6 2 2 3" xfId="3167"/>
    <cellStyle name="20% - Accent3 5 5 6 2 3" xfId="3168"/>
    <cellStyle name="20% - Accent3 5 5 6 2 4" xfId="3169"/>
    <cellStyle name="20% - Accent3 5 5 6 3" xfId="3170"/>
    <cellStyle name="20% - Accent3 5 5 6 3 2" xfId="3171"/>
    <cellStyle name="20% - Accent3 5 5 6 3 3" xfId="3172"/>
    <cellStyle name="20% - Accent3 5 5 6 4" xfId="3173"/>
    <cellStyle name="20% - Accent3 5 5 6 5" xfId="3174"/>
    <cellStyle name="20% - Accent3 5 5 7" xfId="3175"/>
    <cellStyle name="20% - Accent3 5 5 7 2" xfId="3176"/>
    <cellStyle name="20% - Accent3 5 5 7 2 2" xfId="3177"/>
    <cellStyle name="20% - Accent3 5 5 7 2 3" xfId="3178"/>
    <cellStyle name="20% - Accent3 5 5 7 3" xfId="3179"/>
    <cellStyle name="20% - Accent3 5 5 7 4" xfId="3180"/>
    <cellStyle name="20% - Accent3 5 5 8" xfId="3181"/>
    <cellStyle name="20% - Accent3 5 5 8 2" xfId="3182"/>
    <cellStyle name="20% - Accent3 5 5 8 3" xfId="3183"/>
    <cellStyle name="20% - Accent3 5 5 9" xfId="3184"/>
    <cellStyle name="20% - Accent3 5 5_Schs" xfId="3185"/>
    <cellStyle name="20% - Accent3 5_ModelingAnalysis_GRP" xfId="3186"/>
    <cellStyle name="20% - Accent3 6" xfId="3187"/>
    <cellStyle name="20% - Accent3 6 2" xfId="3188"/>
    <cellStyle name="20% - Accent3 6 2 2" xfId="3189"/>
    <cellStyle name="20% - Accent3 6 2 3" xfId="3190"/>
    <cellStyle name="20% - Accent3 6 3" xfId="3191"/>
    <cellStyle name="20% - Accent3 6 4" xfId="3192"/>
    <cellStyle name="20% - Accent3 6_ModelingAnalysis_GRP" xfId="3193"/>
    <cellStyle name="20% - Accent3 7" xfId="3194"/>
    <cellStyle name="20% - Accent3 7 2" xfId="3195"/>
    <cellStyle name="20% - Accent3 7 3" xfId="3196"/>
    <cellStyle name="20% - Accent3 8" xfId="3197"/>
    <cellStyle name="20% - Accent3 8 2" xfId="3198"/>
    <cellStyle name="20% - Accent3 8 3" xfId="3199"/>
    <cellStyle name="20% - Accent3 9" xfId="3200"/>
    <cellStyle name="20% - Accent3 9 2" xfId="3201"/>
    <cellStyle name="20% - Accent3 9 3" xfId="3202"/>
    <cellStyle name="20% - Accent4 10" xfId="3203"/>
    <cellStyle name="20% - Accent4 10 2" xfId="3204"/>
    <cellStyle name="20% - Accent4 10 3" xfId="3205"/>
    <cellStyle name="20% - Accent4 11" xfId="3206"/>
    <cellStyle name="20% - Accent4 11 2" xfId="3207"/>
    <cellStyle name="20% - Accent4 11 3" xfId="3208"/>
    <cellStyle name="20% - Accent4 12" xfId="3209"/>
    <cellStyle name="20% - Accent4 12 2" xfId="3210"/>
    <cellStyle name="20% - Accent4 12 3" xfId="3211"/>
    <cellStyle name="20% - Accent4 13" xfId="3212"/>
    <cellStyle name="20% - Accent4 13 2" xfId="3213"/>
    <cellStyle name="20% - Accent4 13 3" xfId="3214"/>
    <cellStyle name="20% - Accent4 14" xfId="3215"/>
    <cellStyle name="20% - Accent4 15" xfId="3216"/>
    <cellStyle name="20% - Accent4 16" xfId="3217"/>
    <cellStyle name="20% - Accent4 17" xfId="3218"/>
    <cellStyle name="20% - Accent4 18" xfId="3219"/>
    <cellStyle name="20% - Accent4 2" xfId="3220"/>
    <cellStyle name="20% - Accent4 2 2" xfId="3221"/>
    <cellStyle name="20% - Accent4 2 2 2" xfId="3222"/>
    <cellStyle name="20% - Accent4 2 2 3" xfId="3223"/>
    <cellStyle name="20% - Accent4 2 3" xfId="3224"/>
    <cellStyle name="20% - Accent4 2 3 2" xfId="3225"/>
    <cellStyle name="20% - Accent4 2 3 2 10" xfId="3226"/>
    <cellStyle name="20% - Accent4 2 3 2 2" xfId="3227"/>
    <cellStyle name="20% - Accent4 2 3 2 2 2" xfId="3228"/>
    <cellStyle name="20% - Accent4 2 3 2 2 2 2" xfId="3229"/>
    <cellStyle name="20% - Accent4 2 3 2 2 2 2 2" xfId="3230"/>
    <cellStyle name="20% - Accent4 2 3 2 2 2 2 2 2" xfId="3231"/>
    <cellStyle name="20% - Accent4 2 3 2 2 2 2 2 2 2" xfId="3232"/>
    <cellStyle name="20% - Accent4 2 3 2 2 2 2 2 2 3" xfId="3233"/>
    <cellStyle name="20% - Accent4 2 3 2 2 2 2 2 3" xfId="3234"/>
    <cellStyle name="20% - Accent4 2 3 2 2 2 2 2 4" xfId="3235"/>
    <cellStyle name="20% - Accent4 2 3 2 2 2 2 3" xfId="3236"/>
    <cellStyle name="20% - Accent4 2 3 2 2 2 2 3 2" xfId="3237"/>
    <cellStyle name="20% - Accent4 2 3 2 2 2 2 3 3" xfId="3238"/>
    <cellStyle name="20% - Accent4 2 3 2 2 2 2 4" xfId="3239"/>
    <cellStyle name="20% - Accent4 2 3 2 2 2 2 5" xfId="3240"/>
    <cellStyle name="20% - Accent4 2 3 2 2 2 3" xfId="3241"/>
    <cellStyle name="20% - Accent4 2 3 2 2 2 3 2" xfId="3242"/>
    <cellStyle name="20% - Accent4 2 3 2 2 2 3 2 2" xfId="3243"/>
    <cellStyle name="20% - Accent4 2 3 2 2 2 3 2 2 2" xfId="3244"/>
    <cellStyle name="20% - Accent4 2 3 2 2 2 3 2 2 3" xfId="3245"/>
    <cellStyle name="20% - Accent4 2 3 2 2 2 3 2 3" xfId="3246"/>
    <cellStyle name="20% - Accent4 2 3 2 2 2 3 2 4" xfId="3247"/>
    <cellStyle name="20% - Accent4 2 3 2 2 2 3 3" xfId="3248"/>
    <cellStyle name="20% - Accent4 2 3 2 2 2 3 3 2" xfId="3249"/>
    <cellStyle name="20% - Accent4 2 3 2 2 2 3 3 3" xfId="3250"/>
    <cellStyle name="20% - Accent4 2 3 2 2 2 3 4" xfId="3251"/>
    <cellStyle name="20% - Accent4 2 3 2 2 2 3 5" xfId="3252"/>
    <cellStyle name="20% - Accent4 2 3 2 2 2 4" xfId="3253"/>
    <cellStyle name="20% - Accent4 2 3 2 2 2 4 2" xfId="3254"/>
    <cellStyle name="20% - Accent4 2 3 2 2 2 4 2 2" xfId="3255"/>
    <cellStyle name="20% - Accent4 2 3 2 2 2 4 2 2 2" xfId="3256"/>
    <cellStyle name="20% - Accent4 2 3 2 2 2 4 2 2 3" xfId="3257"/>
    <cellStyle name="20% - Accent4 2 3 2 2 2 4 2 3" xfId="3258"/>
    <cellStyle name="20% - Accent4 2 3 2 2 2 4 2 4" xfId="3259"/>
    <cellStyle name="20% - Accent4 2 3 2 2 2 4 3" xfId="3260"/>
    <cellStyle name="20% - Accent4 2 3 2 2 2 4 3 2" xfId="3261"/>
    <cellStyle name="20% - Accent4 2 3 2 2 2 4 3 3" xfId="3262"/>
    <cellStyle name="20% - Accent4 2 3 2 2 2 4 4" xfId="3263"/>
    <cellStyle name="20% - Accent4 2 3 2 2 2 4 5" xfId="3264"/>
    <cellStyle name="20% - Accent4 2 3 2 2 2 5" xfId="3265"/>
    <cellStyle name="20% - Accent4 2 3 2 2 2 5 2" xfId="3266"/>
    <cellStyle name="20% - Accent4 2 3 2 2 2 5 2 2" xfId="3267"/>
    <cellStyle name="20% - Accent4 2 3 2 2 2 5 2 3" xfId="3268"/>
    <cellStyle name="20% - Accent4 2 3 2 2 2 5 3" xfId="3269"/>
    <cellStyle name="20% - Accent4 2 3 2 2 2 5 4" xfId="3270"/>
    <cellStyle name="20% - Accent4 2 3 2 2 2 6" xfId="3271"/>
    <cellStyle name="20% - Accent4 2 3 2 2 2 6 2" xfId="3272"/>
    <cellStyle name="20% - Accent4 2 3 2 2 2 6 3" xfId="3273"/>
    <cellStyle name="20% - Accent4 2 3 2 2 2 7" xfId="3274"/>
    <cellStyle name="20% - Accent4 2 3 2 2 2 8" xfId="3275"/>
    <cellStyle name="20% - Accent4 2 3 2 2 2_Schs" xfId="3276"/>
    <cellStyle name="20% - Accent4 2 3 2 2 3" xfId="3277"/>
    <cellStyle name="20% - Accent4 2 3 2 2 3 2" xfId="3278"/>
    <cellStyle name="20% - Accent4 2 3 2 2 3 2 2" xfId="3279"/>
    <cellStyle name="20% - Accent4 2 3 2 2 3 2 2 2" xfId="3280"/>
    <cellStyle name="20% - Accent4 2 3 2 2 3 2 2 3" xfId="3281"/>
    <cellStyle name="20% - Accent4 2 3 2 2 3 2 3" xfId="3282"/>
    <cellStyle name="20% - Accent4 2 3 2 2 3 2 4" xfId="3283"/>
    <cellStyle name="20% - Accent4 2 3 2 2 3 3" xfId="3284"/>
    <cellStyle name="20% - Accent4 2 3 2 2 3 3 2" xfId="3285"/>
    <cellStyle name="20% - Accent4 2 3 2 2 3 3 3" xfId="3286"/>
    <cellStyle name="20% - Accent4 2 3 2 2 3 4" xfId="3287"/>
    <cellStyle name="20% - Accent4 2 3 2 2 3 5" xfId="3288"/>
    <cellStyle name="20% - Accent4 2 3 2 2 4" xfId="3289"/>
    <cellStyle name="20% - Accent4 2 3 2 2 4 2" xfId="3290"/>
    <cellStyle name="20% - Accent4 2 3 2 2 4 2 2" xfId="3291"/>
    <cellStyle name="20% - Accent4 2 3 2 2 4 2 2 2" xfId="3292"/>
    <cellStyle name="20% - Accent4 2 3 2 2 4 2 2 3" xfId="3293"/>
    <cellStyle name="20% - Accent4 2 3 2 2 4 2 3" xfId="3294"/>
    <cellStyle name="20% - Accent4 2 3 2 2 4 2 4" xfId="3295"/>
    <cellStyle name="20% - Accent4 2 3 2 2 4 3" xfId="3296"/>
    <cellStyle name="20% - Accent4 2 3 2 2 4 3 2" xfId="3297"/>
    <cellStyle name="20% - Accent4 2 3 2 2 4 3 3" xfId="3298"/>
    <cellStyle name="20% - Accent4 2 3 2 2 4 4" xfId="3299"/>
    <cellStyle name="20% - Accent4 2 3 2 2 4 5" xfId="3300"/>
    <cellStyle name="20% - Accent4 2 3 2 2 5" xfId="3301"/>
    <cellStyle name="20% - Accent4 2 3 2 2 5 2" xfId="3302"/>
    <cellStyle name="20% - Accent4 2 3 2 2 5 2 2" xfId="3303"/>
    <cellStyle name="20% - Accent4 2 3 2 2 5 2 2 2" xfId="3304"/>
    <cellStyle name="20% - Accent4 2 3 2 2 5 2 2 3" xfId="3305"/>
    <cellStyle name="20% - Accent4 2 3 2 2 5 2 3" xfId="3306"/>
    <cellStyle name="20% - Accent4 2 3 2 2 5 2 4" xfId="3307"/>
    <cellStyle name="20% - Accent4 2 3 2 2 5 3" xfId="3308"/>
    <cellStyle name="20% - Accent4 2 3 2 2 5 3 2" xfId="3309"/>
    <cellStyle name="20% - Accent4 2 3 2 2 5 3 3" xfId="3310"/>
    <cellStyle name="20% - Accent4 2 3 2 2 5 4" xfId="3311"/>
    <cellStyle name="20% - Accent4 2 3 2 2 5 5" xfId="3312"/>
    <cellStyle name="20% - Accent4 2 3 2 2 6" xfId="3313"/>
    <cellStyle name="20% - Accent4 2 3 2 2 6 2" xfId="3314"/>
    <cellStyle name="20% - Accent4 2 3 2 2 6 2 2" xfId="3315"/>
    <cellStyle name="20% - Accent4 2 3 2 2 6 2 3" xfId="3316"/>
    <cellStyle name="20% - Accent4 2 3 2 2 6 3" xfId="3317"/>
    <cellStyle name="20% - Accent4 2 3 2 2 6 4" xfId="3318"/>
    <cellStyle name="20% - Accent4 2 3 2 2 7" xfId="3319"/>
    <cellStyle name="20% - Accent4 2 3 2 2 7 2" xfId="3320"/>
    <cellStyle name="20% - Accent4 2 3 2 2 7 3" xfId="3321"/>
    <cellStyle name="20% - Accent4 2 3 2 2 8" xfId="3322"/>
    <cellStyle name="20% - Accent4 2 3 2 2 9" xfId="3323"/>
    <cellStyle name="20% - Accent4 2 3 2 2_Schs" xfId="3324"/>
    <cellStyle name="20% - Accent4 2 3 2 3" xfId="3325"/>
    <cellStyle name="20% - Accent4 2 3 2 3 2" xfId="3326"/>
    <cellStyle name="20% - Accent4 2 3 2 3 2 2" xfId="3327"/>
    <cellStyle name="20% - Accent4 2 3 2 3 2 2 2" xfId="3328"/>
    <cellStyle name="20% - Accent4 2 3 2 3 2 2 2 2" xfId="3329"/>
    <cellStyle name="20% - Accent4 2 3 2 3 2 2 2 3" xfId="3330"/>
    <cellStyle name="20% - Accent4 2 3 2 3 2 2 3" xfId="3331"/>
    <cellStyle name="20% - Accent4 2 3 2 3 2 2 4" xfId="3332"/>
    <cellStyle name="20% - Accent4 2 3 2 3 2 3" xfId="3333"/>
    <cellStyle name="20% - Accent4 2 3 2 3 2 3 2" xfId="3334"/>
    <cellStyle name="20% - Accent4 2 3 2 3 2 3 3" xfId="3335"/>
    <cellStyle name="20% - Accent4 2 3 2 3 2 4" xfId="3336"/>
    <cellStyle name="20% - Accent4 2 3 2 3 2 5" xfId="3337"/>
    <cellStyle name="20% - Accent4 2 3 2 3 3" xfId="3338"/>
    <cellStyle name="20% - Accent4 2 3 2 3 3 2" xfId="3339"/>
    <cellStyle name="20% - Accent4 2 3 2 3 3 2 2" xfId="3340"/>
    <cellStyle name="20% - Accent4 2 3 2 3 3 2 2 2" xfId="3341"/>
    <cellStyle name="20% - Accent4 2 3 2 3 3 2 2 3" xfId="3342"/>
    <cellStyle name="20% - Accent4 2 3 2 3 3 2 3" xfId="3343"/>
    <cellStyle name="20% - Accent4 2 3 2 3 3 2 4" xfId="3344"/>
    <cellStyle name="20% - Accent4 2 3 2 3 3 3" xfId="3345"/>
    <cellStyle name="20% - Accent4 2 3 2 3 3 3 2" xfId="3346"/>
    <cellStyle name="20% - Accent4 2 3 2 3 3 3 3" xfId="3347"/>
    <cellStyle name="20% - Accent4 2 3 2 3 3 4" xfId="3348"/>
    <cellStyle name="20% - Accent4 2 3 2 3 3 5" xfId="3349"/>
    <cellStyle name="20% - Accent4 2 3 2 3 4" xfId="3350"/>
    <cellStyle name="20% - Accent4 2 3 2 3 4 2" xfId="3351"/>
    <cellStyle name="20% - Accent4 2 3 2 3 4 2 2" xfId="3352"/>
    <cellStyle name="20% - Accent4 2 3 2 3 4 2 2 2" xfId="3353"/>
    <cellStyle name="20% - Accent4 2 3 2 3 4 2 2 3" xfId="3354"/>
    <cellStyle name="20% - Accent4 2 3 2 3 4 2 3" xfId="3355"/>
    <cellStyle name="20% - Accent4 2 3 2 3 4 2 4" xfId="3356"/>
    <cellStyle name="20% - Accent4 2 3 2 3 4 3" xfId="3357"/>
    <cellStyle name="20% - Accent4 2 3 2 3 4 3 2" xfId="3358"/>
    <cellStyle name="20% - Accent4 2 3 2 3 4 3 3" xfId="3359"/>
    <cellStyle name="20% - Accent4 2 3 2 3 4 4" xfId="3360"/>
    <cellStyle name="20% - Accent4 2 3 2 3 4 5" xfId="3361"/>
    <cellStyle name="20% - Accent4 2 3 2 3 5" xfId="3362"/>
    <cellStyle name="20% - Accent4 2 3 2 3 5 2" xfId="3363"/>
    <cellStyle name="20% - Accent4 2 3 2 3 5 2 2" xfId="3364"/>
    <cellStyle name="20% - Accent4 2 3 2 3 5 2 3" xfId="3365"/>
    <cellStyle name="20% - Accent4 2 3 2 3 5 3" xfId="3366"/>
    <cellStyle name="20% - Accent4 2 3 2 3 5 4" xfId="3367"/>
    <cellStyle name="20% - Accent4 2 3 2 3 6" xfId="3368"/>
    <cellStyle name="20% - Accent4 2 3 2 3 6 2" xfId="3369"/>
    <cellStyle name="20% - Accent4 2 3 2 3 6 3" xfId="3370"/>
    <cellStyle name="20% - Accent4 2 3 2 3 7" xfId="3371"/>
    <cellStyle name="20% - Accent4 2 3 2 3 8" xfId="3372"/>
    <cellStyle name="20% - Accent4 2 3 2 3_Schs" xfId="3373"/>
    <cellStyle name="20% - Accent4 2 3 2 4" xfId="3374"/>
    <cellStyle name="20% - Accent4 2 3 2 4 2" xfId="3375"/>
    <cellStyle name="20% - Accent4 2 3 2 4 2 2" xfId="3376"/>
    <cellStyle name="20% - Accent4 2 3 2 4 2 2 2" xfId="3377"/>
    <cellStyle name="20% - Accent4 2 3 2 4 2 2 3" xfId="3378"/>
    <cellStyle name="20% - Accent4 2 3 2 4 2 3" xfId="3379"/>
    <cellStyle name="20% - Accent4 2 3 2 4 2 4" xfId="3380"/>
    <cellStyle name="20% - Accent4 2 3 2 4 3" xfId="3381"/>
    <cellStyle name="20% - Accent4 2 3 2 4 3 2" xfId="3382"/>
    <cellStyle name="20% - Accent4 2 3 2 4 3 3" xfId="3383"/>
    <cellStyle name="20% - Accent4 2 3 2 4 4" xfId="3384"/>
    <cellStyle name="20% - Accent4 2 3 2 4 5" xfId="3385"/>
    <cellStyle name="20% - Accent4 2 3 2 5" xfId="3386"/>
    <cellStyle name="20% - Accent4 2 3 2 5 2" xfId="3387"/>
    <cellStyle name="20% - Accent4 2 3 2 5 2 2" xfId="3388"/>
    <cellStyle name="20% - Accent4 2 3 2 5 2 2 2" xfId="3389"/>
    <cellStyle name="20% - Accent4 2 3 2 5 2 2 3" xfId="3390"/>
    <cellStyle name="20% - Accent4 2 3 2 5 2 3" xfId="3391"/>
    <cellStyle name="20% - Accent4 2 3 2 5 2 4" xfId="3392"/>
    <cellStyle name="20% - Accent4 2 3 2 5 3" xfId="3393"/>
    <cellStyle name="20% - Accent4 2 3 2 5 3 2" xfId="3394"/>
    <cellStyle name="20% - Accent4 2 3 2 5 3 3" xfId="3395"/>
    <cellStyle name="20% - Accent4 2 3 2 5 4" xfId="3396"/>
    <cellStyle name="20% - Accent4 2 3 2 5 5" xfId="3397"/>
    <cellStyle name="20% - Accent4 2 3 2 6" xfId="3398"/>
    <cellStyle name="20% - Accent4 2 3 2 6 2" xfId="3399"/>
    <cellStyle name="20% - Accent4 2 3 2 6 2 2" xfId="3400"/>
    <cellStyle name="20% - Accent4 2 3 2 6 2 2 2" xfId="3401"/>
    <cellStyle name="20% - Accent4 2 3 2 6 2 2 3" xfId="3402"/>
    <cellStyle name="20% - Accent4 2 3 2 6 2 3" xfId="3403"/>
    <cellStyle name="20% - Accent4 2 3 2 6 2 4" xfId="3404"/>
    <cellStyle name="20% - Accent4 2 3 2 6 3" xfId="3405"/>
    <cellStyle name="20% - Accent4 2 3 2 6 3 2" xfId="3406"/>
    <cellStyle name="20% - Accent4 2 3 2 6 3 3" xfId="3407"/>
    <cellStyle name="20% - Accent4 2 3 2 6 4" xfId="3408"/>
    <cellStyle name="20% - Accent4 2 3 2 6 5" xfId="3409"/>
    <cellStyle name="20% - Accent4 2 3 2 7" xfId="3410"/>
    <cellStyle name="20% - Accent4 2 3 2 7 2" xfId="3411"/>
    <cellStyle name="20% - Accent4 2 3 2 7 2 2" xfId="3412"/>
    <cellStyle name="20% - Accent4 2 3 2 7 2 3" xfId="3413"/>
    <cellStyle name="20% - Accent4 2 3 2 7 3" xfId="3414"/>
    <cellStyle name="20% - Accent4 2 3 2 7 4" xfId="3415"/>
    <cellStyle name="20% - Accent4 2 3 2 8" xfId="3416"/>
    <cellStyle name="20% - Accent4 2 3 2 8 2" xfId="3417"/>
    <cellStyle name="20% - Accent4 2 3 2 8 3" xfId="3418"/>
    <cellStyle name="20% - Accent4 2 3 2 9" xfId="3419"/>
    <cellStyle name="20% - Accent4 2 3 2_Schs" xfId="3420"/>
    <cellStyle name="20% - Accent4 2 4" xfId="3421"/>
    <cellStyle name="20% - Accent4 2 5" xfId="3422"/>
    <cellStyle name="20% - Accent4 2_ModelingAnalysis_GRP" xfId="3423"/>
    <cellStyle name="20% - Accent4 3" xfId="3424"/>
    <cellStyle name="20% - Accent4 3 2" xfId="3425"/>
    <cellStyle name="20% - Accent4 3 2 2" xfId="3426"/>
    <cellStyle name="20% - Accent4 3 2 3" xfId="3427"/>
    <cellStyle name="20% - Accent4 3 3" xfId="3428"/>
    <cellStyle name="20% - Accent4 3 4" xfId="3429"/>
    <cellStyle name="20% - Accent4 3 5" xfId="3430"/>
    <cellStyle name="20% - Accent4 3_ModelingAnalysis_GRP" xfId="3431"/>
    <cellStyle name="20% - Accent4 4" xfId="3432"/>
    <cellStyle name="20% - Accent4 4 2" xfId="3433"/>
    <cellStyle name="20% - Accent4 4 2 2" xfId="3434"/>
    <cellStyle name="20% - Accent4 4 2 3" xfId="3435"/>
    <cellStyle name="20% - Accent4 4 3" xfId="3436"/>
    <cellStyle name="20% - Accent4 4 4" xfId="3437"/>
    <cellStyle name="20% - Accent4 4_ModelingAnalysis_GRP" xfId="3438"/>
    <cellStyle name="20% - Accent4 5" xfId="3439"/>
    <cellStyle name="20% - Accent4 5 2" xfId="3440"/>
    <cellStyle name="20% - Accent4 5 2 2" xfId="3441"/>
    <cellStyle name="20% - Accent4 5 2 3" xfId="3442"/>
    <cellStyle name="20% - Accent4 5 2 4" xfId="3443"/>
    <cellStyle name="20% - Accent4 5 2 4 10" xfId="3444"/>
    <cellStyle name="20% - Accent4 5 2 4 2" xfId="3445"/>
    <cellStyle name="20% - Accent4 5 2 4 2 2" xfId="3446"/>
    <cellStyle name="20% - Accent4 5 2 4 2 2 2" xfId="3447"/>
    <cellStyle name="20% - Accent4 5 2 4 2 2 2 2" xfId="3448"/>
    <cellStyle name="20% - Accent4 5 2 4 2 2 2 2 2" xfId="3449"/>
    <cellStyle name="20% - Accent4 5 2 4 2 2 2 2 2 2" xfId="3450"/>
    <cellStyle name="20% - Accent4 5 2 4 2 2 2 2 2 3" xfId="3451"/>
    <cellStyle name="20% - Accent4 5 2 4 2 2 2 2 3" xfId="3452"/>
    <cellStyle name="20% - Accent4 5 2 4 2 2 2 2 4" xfId="3453"/>
    <cellStyle name="20% - Accent4 5 2 4 2 2 2 3" xfId="3454"/>
    <cellStyle name="20% - Accent4 5 2 4 2 2 2 3 2" xfId="3455"/>
    <cellStyle name="20% - Accent4 5 2 4 2 2 2 3 3" xfId="3456"/>
    <cellStyle name="20% - Accent4 5 2 4 2 2 2 4" xfId="3457"/>
    <cellStyle name="20% - Accent4 5 2 4 2 2 2 5" xfId="3458"/>
    <cellStyle name="20% - Accent4 5 2 4 2 2 3" xfId="3459"/>
    <cellStyle name="20% - Accent4 5 2 4 2 2 3 2" xfId="3460"/>
    <cellStyle name="20% - Accent4 5 2 4 2 2 3 2 2" xfId="3461"/>
    <cellStyle name="20% - Accent4 5 2 4 2 2 3 2 2 2" xfId="3462"/>
    <cellStyle name="20% - Accent4 5 2 4 2 2 3 2 2 3" xfId="3463"/>
    <cellStyle name="20% - Accent4 5 2 4 2 2 3 2 3" xfId="3464"/>
    <cellStyle name="20% - Accent4 5 2 4 2 2 3 2 4" xfId="3465"/>
    <cellStyle name="20% - Accent4 5 2 4 2 2 3 3" xfId="3466"/>
    <cellStyle name="20% - Accent4 5 2 4 2 2 3 3 2" xfId="3467"/>
    <cellStyle name="20% - Accent4 5 2 4 2 2 3 3 3" xfId="3468"/>
    <cellStyle name="20% - Accent4 5 2 4 2 2 3 4" xfId="3469"/>
    <cellStyle name="20% - Accent4 5 2 4 2 2 3 5" xfId="3470"/>
    <cellStyle name="20% - Accent4 5 2 4 2 2 4" xfId="3471"/>
    <cellStyle name="20% - Accent4 5 2 4 2 2 4 2" xfId="3472"/>
    <cellStyle name="20% - Accent4 5 2 4 2 2 4 2 2" xfId="3473"/>
    <cellStyle name="20% - Accent4 5 2 4 2 2 4 2 2 2" xfId="3474"/>
    <cellStyle name="20% - Accent4 5 2 4 2 2 4 2 2 3" xfId="3475"/>
    <cellStyle name="20% - Accent4 5 2 4 2 2 4 2 3" xfId="3476"/>
    <cellStyle name="20% - Accent4 5 2 4 2 2 4 2 4" xfId="3477"/>
    <cellStyle name="20% - Accent4 5 2 4 2 2 4 3" xfId="3478"/>
    <cellStyle name="20% - Accent4 5 2 4 2 2 4 3 2" xfId="3479"/>
    <cellStyle name="20% - Accent4 5 2 4 2 2 4 3 3" xfId="3480"/>
    <cellStyle name="20% - Accent4 5 2 4 2 2 4 4" xfId="3481"/>
    <cellStyle name="20% - Accent4 5 2 4 2 2 4 5" xfId="3482"/>
    <cellStyle name="20% - Accent4 5 2 4 2 2 5" xfId="3483"/>
    <cellStyle name="20% - Accent4 5 2 4 2 2 5 2" xfId="3484"/>
    <cellStyle name="20% - Accent4 5 2 4 2 2 5 2 2" xfId="3485"/>
    <cellStyle name="20% - Accent4 5 2 4 2 2 5 2 3" xfId="3486"/>
    <cellStyle name="20% - Accent4 5 2 4 2 2 5 3" xfId="3487"/>
    <cellStyle name="20% - Accent4 5 2 4 2 2 5 4" xfId="3488"/>
    <cellStyle name="20% - Accent4 5 2 4 2 2 6" xfId="3489"/>
    <cellStyle name="20% - Accent4 5 2 4 2 2 6 2" xfId="3490"/>
    <cellStyle name="20% - Accent4 5 2 4 2 2 6 3" xfId="3491"/>
    <cellStyle name="20% - Accent4 5 2 4 2 2 7" xfId="3492"/>
    <cellStyle name="20% - Accent4 5 2 4 2 2 8" xfId="3493"/>
    <cellStyle name="20% - Accent4 5 2 4 2 2_Schs" xfId="3494"/>
    <cellStyle name="20% - Accent4 5 2 4 2 3" xfId="3495"/>
    <cellStyle name="20% - Accent4 5 2 4 2 3 2" xfId="3496"/>
    <cellStyle name="20% - Accent4 5 2 4 2 3 2 2" xfId="3497"/>
    <cellStyle name="20% - Accent4 5 2 4 2 3 2 2 2" xfId="3498"/>
    <cellStyle name="20% - Accent4 5 2 4 2 3 2 2 3" xfId="3499"/>
    <cellStyle name="20% - Accent4 5 2 4 2 3 2 3" xfId="3500"/>
    <cellStyle name="20% - Accent4 5 2 4 2 3 2 4" xfId="3501"/>
    <cellStyle name="20% - Accent4 5 2 4 2 3 3" xfId="3502"/>
    <cellStyle name="20% - Accent4 5 2 4 2 3 3 2" xfId="3503"/>
    <cellStyle name="20% - Accent4 5 2 4 2 3 3 3" xfId="3504"/>
    <cellStyle name="20% - Accent4 5 2 4 2 3 4" xfId="3505"/>
    <cellStyle name="20% - Accent4 5 2 4 2 3 5" xfId="3506"/>
    <cellStyle name="20% - Accent4 5 2 4 2 4" xfId="3507"/>
    <cellStyle name="20% - Accent4 5 2 4 2 4 2" xfId="3508"/>
    <cellStyle name="20% - Accent4 5 2 4 2 4 2 2" xfId="3509"/>
    <cellStyle name="20% - Accent4 5 2 4 2 4 2 2 2" xfId="3510"/>
    <cellStyle name="20% - Accent4 5 2 4 2 4 2 2 3" xfId="3511"/>
    <cellStyle name="20% - Accent4 5 2 4 2 4 2 3" xfId="3512"/>
    <cellStyle name="20% - Accent4 5 2 4 2 4 2 4" xfId="3513"/>
    <cellStyle name="20% - Accent4 5 2 4 2 4 3" xfId="3514"/>
    <cellStyle name="20% - Accent4 5 2 4 2 4 3 2" xfId="3515"/>
    <cellStyle name="20% - Accent4 5 2 4 2 4 3 3" xfId="3516"/>
    <cellStyle name="20% - Accent4 5 2 4 2 4 4" xfId="3517"/>
    <cellStyle name="20% - Accent4 5 2 4 2 4 5" xfId="3518"/>
    <cellStyle name="20% - Accent4 5 2 4 2 5" xfId="3519"/>
    <cellStyle name="20% - Accent4 5 2 4 2 5 2" xfId="3520"/>
    <cellStyle name="20% - Accent4 5 2 4 2 5 2 2" xfId="3521"/>
    <cellStyle name="20% - Accent4 5 2 4 2 5 2 2 2" xfId="3522"/>
    <cellStyle name="20% - Accent4 5 2 4 2 5 2 2 3" xfId="3523"/>
    <cellStyle name="20% - Accent4 5 2 4 2 5 2 3" xfId="3524"/>
    <cellStyle name="20% - Accent4 5 2 4 2 5 2 4" xfId="3525"/>
    <cellStyle name="20% - Accent4 5 2 4 2 5 3" xfId="3526"/>
    <cellStyle name="20% - Accent4 5 2 4 2 5 3 2" xfId="3527"/>
    <cellStyle name="20% - Accent4 5 2 4 2 5 3 3" xfId="3528"/>
    <cellStyle name="20% - Accent4 5 2 4 2 5 4" xfId="3529"/>
    <cellStyle name="20% - Accent4 5 2 4 2 5 5" xfId="3530"/>
    <cellStyle name="20% - Accent4 5 2 4 2 6" xfId="3531"/>
    <cellStyle name="20% - Accent4 5 2 4 2 6 2" xfId="3532"/>
    <cellStyle name="20% - Accent4 5 2 4 2 6 2 2" xfId="3533"/>
    <cellStyle name="20% - Accent4 5 2 4 2 6 2 3" xfId="3534"/>
    <cellStyle name="20% - Accent4 5 2 4 2 6 3" xfId="3535"/>
    <cellStyle name="20% - Accent4 5 2 4 2 6 4" xfId="3536"/>
    <cellStyle name="20% - Accent4 5 2 4 2 7" xfId="3537"/>
    <cellStyle name="20% - Accent4 5 2 4 2 7 2" xfId="3538"/>
    <cellStyle name="20% - Accent4 5 2 4 2 7 3" xfId="3539"/>
    <cellStyle name="20% - Accent4 5 2 4 2 8" xfId="3540"/>
    <cellStyle name="20% - Accent4 5 2 4 2 9" xfId="3541"/>
    <cellStyle name="20% - Accent4 5 2 4 2_Schs" xfId="3542"/>
    <cellStyle name="20% - Accent4 5 2 4 3" xfId="3543"/>
    <cellStyle name="20% - Accent4 5 2 4 3 2" xfId="3544"/>
    <cellStyle name="20% - Accent4 5 2 4 3 2 2" xfId="3545"/>
    <cellStyle name="20% - Accent4 5 2 4 3 2 2 2" xfId="3546"/>
    <cellStyle name="20% - Accent4 5 2 4 3 2 2 2 2" xfId="3547"/>
    <cellStyle name="20% - Accent4 5 2 4 3 2 2 2 3" xfId="3548"/>
    <cellStyle name="20% - Accent4 5 2 4 3 2 2 3" xfId="3549"/>
    <cellStyle name="20% - Accent4 5 2 4 3 2 2 4" xfId="3550"/>
    <cellStyle name="20% - Accent4 5 2 4 3 2 3" xfId="3551"/>
    <cellStyle name="20% - Accent4 5 2 4 3 2 3 2" xfId="3552"/>
    <cellStyle name="20% - Accent4 5 2 4 3 2 3 3" xfId="3553"/>
    <cellStyle name="20% - Accent4 5 2 4 3 2 4" xfId="3554"/>
    <cellStyle name="20% - Accent4 5 2 4 3 2 5" xfId="3555"/>
    <cellStyle name="20% - Accent4 5 2 4 3 3" xfId="3556"/>
    <cellStyle name="20% - Accent4 5 2 4 3 3 2" xfId="3557"/>
    <cellStyle name="20% - Accent4 5 2 4 3 3 2 2" xfId="3558"/>
    <cellStyle name="20% - Accent4 5 2 4 3 3 2 2 2" xfId="3559"/>
    <cellStyle name="20% - Accent4 5 2 4 3 3 2 2 3" xfId="3560"/>
    <cellStyle name="20% - Accent4 5 2 4 3 3 2 3" xfId="3561"/>
    <cellStyle name="20% - Accent4 5 2 4 3 3 2 4" xfId="3562"/>
    <cellStyle name="20% - Accent4 5 2 4 3 3 3" xfId="3563"/>
    <cellStyle name="20% - Accent4 5 2 4 3 3 3 2" xfId="3564"/>
    <cellStyle name="20% - Accent4 5 2 4 3 3 3 3" xfId="3565"/>
    <cellStyle name="20% - Accent4 5 2 4 3 3 4" xfId="3566"/>
    <cellStyle name="20% - Accent4 5 2 4 3 3 5" xfId="3567"/>
    <cellStyle name="20% - Accent4 5 2 4 3 4" xfId="3568"/>
    <cellStyle name="20% - Accent4 5 2 4 3 4 2" xfId="3569"/>
    <cellStyle name="20% - Accent4 5 2 4 3 4 2 2" xfId="3570"/>
    <cellStyle name="20% - Accent4 5 2 4 3 4 2 2 2" xfId="3571"/>
    <cellStyle name="20% - Accent4 5 2 4 3 4 2 2 3" xfId="3572"/>
    <cellStyle name="20% - Accent4 5 2 4 3 4 2 3" xfId="3573"/>
    <cellStyle name="20% - Accent4 5 2 4 3 4 2 4" xfId="3574"/>
    <cellStyle name="20% - Accent4 5 2 4 3 4 3" xfId="3575"/>
    <cellStyle name="20% - Accent4 5 2 4 3 4 3 2" xfId="3576"/>
    <cellStyle name="20% - Accent4 5 2 4 3 4 3 3" xfId="3577"/>
    <cellStyle name="20% - Accent4 5 2 4 3 4 4" xfId="3578"/>
    <cellStyle name="20% - Accent4 5 2 4 3 4 5" xfId="3579"/>
    <cellStyle name="20% - Accent4 5 2 4 3 5" xfId="3580"/>
    <cellStyle name="20% - Accent4 5 2 4 3 5 2" xfId="3581"/>
    <cellStyle name="20% - Accent4 5 2 4 3 5 2 2" xfId="3582"/>
    <cellStyle name="20% - Accent4 5 2 4 3 5 2 3" xfId="3583"/>
    <cellStyle name="20% - Accent4 5 2 4 3 5 3" xfId="3584"/>
    <cellStyle name="20% - Accent4 5 2 4 3 5 4" xfId="3585"/>
    <cellStyle name="20% - Accent4 5 2 4 3 6" xfId="3586"/>
    <cellStyle name="20% - Accent4 5 2 4 3 6 2" xfId="3587"/>
    <cellStyle name="20% - Accent4 5 2 4 3 6 3" xfId="3588"/>
    <cellStyle name="20% - Accent4 5 2 4 3 7" xfId="3589"/>
    <cellStyle name="20% - Accent4 5 2 4 3 8" xfId="3590"/>
    <cellStyle name="20% - Accent4 5 2 4 3_Schs" xfId="3591"/>
    <cellStyle name="20% - Accent4 5 2 4 4" xfId="3592"/>
    <cellStyle name="20% - Accent4 5 2 4 4 2" xfId="3593"/>
    <cellStyle name="20% - Accent4 5 2 4 4 2 2" xfId="3594"/>
    <cellStyle name="20% - Accent4 5 2 4 4 2 2 2" xfId="3595"/>
    <cellStyle name="20% - Accent4 5 2 4 4 2 2 3" xfId="3596"/>
    <cellStyle name="20% - Accent4 5 2 4 4 2 3" xfId="3597"/>
    <cellStyle name="20% - Accent4 5 2 4 4 2 4" xfId="3598"/>
    <cellStyle name="20% - Accent4 5 2 4 4 3" xfId="3599"/>
    <cellStyle name="20% - Accent4 5 2 4 4 3 2" xfId="3600"/>
    <cellStyle name="20% - Accent4 5 2 4 4 3 3" xfId="3601"/>
    <cellStyle name="20% - Accent4 5 2 4 4 4" xfId="3602"/>
    <cellStyle name="20% - Accent4 5 2 4 4 5" xfId="3603"/>
    <cellStyle name="20% - Accent4 5 2 4 5" xfId="3604"/>
    <cellStyle name="20% - Accent4 5 2 4 5 2" xfId="3605"/>
    <cellStyle name="20% - Accent4 5 2 4 5 2 2" xfId="3606"/>
    <cellStyle name="20% - Accent4 5 2 4 5 2 2 2" xfId="3607"/>
    <cellStyle name="20% - Accent4 5 2 4 5 2 2 3" xfId="3608"/>
    <cellStyle name="20% - Accent4 5 2 4 5 2 3" xfId="3609"/>
    <cellStyle name="20% - Accent4 5 2 4 5 2 4" xfId="3610"/>
    <cellStyle name="20% - Accent4 5 2 4 5 3" xfId="3611"/>
    <cellStyle name="20% - Accent4 5 2 4 5 3 2" xfId="3612"/>
    <cellStyle name="20% - Accent4 5 2 4 5 3 3" xfId="3613"/>
    <cellStyle name="20% - Accent4 5 2 4 5 4" xfId="3614"/>
    <cellStyle name="20% - Accent4 5 2 4 5 5" xfId="3615"/>
    <cellStyle name="20% - Accent4 5 2 4 6" xfId="3616"/>
    <cellStyle name="20% - Accent4 5 2 4 6 2" xfId="3617"/>
    <cellStyle name="20% - Accent4 5 2 4 6 2 2" xfId="3618"/>
    <cellStyle name="20% - Accent4 5 2 4 6 2 2 2" xfId="3619"/>
    <cellStyle name="20% - Accent4 5 2 4 6 2 2 3" xfId="3620"/>
    <cellStyle name="20% - Accent4 5 2 4 6 2 3" xfId="3621"/>
    <cellStyle name="20% - Accent4 5 2 4 6 2 4" xfId="3622"/>
    <cellStyle name="20% - Accent4 5 2 4 6 3" xfId="3623"/>
    <cellStyle name="20% - Accent4 5 2 4 6 3 2" xfId="3624"/>
    <cellStyle name="20% - Accent4 5 2 4 6 3 3" xfId="3625"/>
    <cellStyle name="20% - Accent4 5 2 4 6 4" xfId="3626"/>
    <cellStyle name="20% - Accent4 5 2 4 6 5" xfId="3627"/>
    <cellStyle name="20% - Accent4 5 2 4 7" xfId="3628"/>
    <cellStyle name="20% - Accent4 5 2 4 7 2" xfId="3629"/>
    <cellStyle name="20% - Accent4 5 2 4 7 2 2" xfId="3630"/>
    <cellStyle name="20% - Accent4 5 2 4 7 2 3" xfId="3631"/>
    <cellStyle name="20% - Accent4 5 2 4 7 3" xfId="3632"/>
    <cellStyle name="20% - Accent4 5 2 4 7 4" xfId="3633"/>
    <cellStyle name="20% - Accent4 5 2 4 8" xfId="3634"/>
    <cellStyle name="20% - Accent4 5 2 4 8 2" xfId="3635"/>
    <cellStyle name="20% - Accent4 5 2 4 8 3" xfId="3636"/>
    <cellStyle name="20% - Accent4 5 2 4 9" xfId="3637"/>
    <cellStyle name="20% - Accent4 5 2 4_Schs" xfId="3638"/>
    <cellStyle name="20% - Accent4 5 3" xfId="3639"/>
    <cellStyle name="20% - Accent4 5 4" xfId="3640"/>
    <cellStyle name="20% - Accent4 5 5" xfId="3641"/>
    <cellStyle name="20% - Accent4 5 5 10" xfId="3642"/>
    <cellStyle name="20% - Accent4 5 5 2" xfId="3643"/>
    <cellStyle name="20% - Accent4 5 5 2 2" xfId="3644"/>
    <cellStyle name="20% - Accent4 5 5 2 2 2" xfId="3645"/>
    <cellStyle name="20% - Accent4 5 5 2 2 2 2" xfId="3646"/>
    <cellStyle name="20% - Accent4 5 5 2 2 2 2 2" xfId="3647"/>
    <cellStyle name="20% - Accent4 5 5 2 2 2 2 2 2" xfId="3648"/>
    <cellStyle name="20% - Accent4 5 5 2 2 2 2 2 3" xfId="3649"/>
    <cellStyle name="20% - Accent4 5 5 2 2 2 2 3" xfId="3650"/>
    <cellStyle name="20% - Accent4 5 5 2 2 2 2 4" xfId="3651"/>
    <cellStyle name="20% - Accent4 5 5 2 2 2 3" xfId="3652"/>
    <cellStyle name="20% - Accent4 5 5 2 2 2 3 2" xfId="3653"/>
    <cellStyle name="20% - Accent4 5 5 2 2 2 3 3" xfId="3654"/>
    <cellStyle name="20% - Accent4 5 5 2 2 2 4" xfId="3655"/>
    <cellStyle name="20% - Accent4 5 5 2 2 2 5" xfId="3656"/>
    <cellStyle name="20% - Accent4 5 5 2 2 3" xfId="3657"/>
    <cellStyle name="20% - Accent4 5 5 2 2 3 2" xfId="3658"/>
    <cellStyle name="20% - Accent4 5 5 2 2 3 2 2" xfId="3659"/>
    <cellStyle name="20% - Accent4 5 5 2 2 3 2 2 2" xfId="3660"/>
    <cellStyle name="20% - Accent4 5 5 2 2 3 2 2 3" xfId="3661"/>
    <cellStyle name="20% - Accent4 5 5 2 2 3 2 3" xfId="3662"/>
    <cellStyle name="20% - Accent4 5 5 2 2 3 2 4" xfId="3663"/>
    <cellStyle name="20% - Accent4 5 5 2 2 3 3" xfId="3664"/>
    <cellStyle name="20% - Accent4 5 5 2 2 3 3 2" xfId="3665"/>
    <cellStyle name="20% - Accent4 5 5 2 2 3 3 3" xfId="3666"/>
    <cellStyle name="20% - Accent4 5 5 2 2 3 4" xfId="3667"/>
    <cellStyle name="20% - Accent4 5 5 2 2 3 5" xfId="3668"/>
    <cellStyle name="20% - Accent4 5 5 2 2 4" xfId="3669"/>
    <cellStyle name="20% - Accent4 5 5 2 2 4 2" xfId="3670"/>
    <cellStyle name="20% - Accent4 5 5 2 2 4 2 2" xfId="3671"/>
    <cellStyle name="20% - Accent4 5 5 2 2 4 2 2 2" xfId="3672"/>
    <cellStyle name="20% - Accent4 5 5 2 2 4 2 2 3" xfId="3673"/>
    <cellStyle name="20% - Accent4 5 5 2 2 4 2 3" xfId="3674"/>
    <cellStyle name="20% - Accent4 5 5 2 2 4 2 4" xfId="3675"/>
    <cellStyle name="20% - Accent4 5 5 2 2 4 3" xfId="3676"/>
    <cellStyle name="20% - Accent4 5 5 2 2 4 3 2" xfId="3677"/>
    <cellStyle name="20% - Accent4 5 5 2 2 4 3 3" xfId="3678"/>
    <cellStyle name="20% - Accent4 5 5 2 2 4 4" xfId="3679"/>
    <cellStyle name="20% - Accent4 5 5 2 2 4 5" xfId="3680"/>
    <cellStyle name="20% - Accent4 5 5 2 2 5" xfId="3681"/>
    <cellStyle name="20% - Accent4 5 5 2 2 5 2" xfId="3682"/>
    <cellStyle name="20% - Accent4 5 5 2 2 5 2 2" xfId="3683"/>
    <cellStyle name="20% - Accent4 5 5 2 2 5 2 3" xfId="3684"/>
    <cellStyle name="20% - Accent4 5 5 2 2 5 3" xfId="3685"/>
    <cellStyle name="20% - Accent4 5 5 2 2 5 4" xfId="3686"/>
    <cellStyle name="20% - Accent4 5 5 2 2 6" xfId="3687"/>
    <cellStyle name="20% - Accent4 5 5 2 2 6 2" xfId="3688"/>
    <cellStyle name="20% - Accent4 5 5 2 2 6 3" xfId="3689"/>
    <cellStyle name="20% - Accent4 5 5 2 2 7" xfId="3690"/>
    <cellStyle name="20% - Accent4 5 5 2 2 8" xfId="3691"/>
    <cellStyle name="20% - Accent4 5 5 2 2_Schs" xfId="3692"/>
    <cellStyle name="20% - Accent4 5 5 2 3" xfId="3693"/>
    <cellStyle name="20% - Accent4 5 5 2 3 2" xfId="3694"/>
    <cellStyle name="20% - Accent4 5 5 2 3 2 2" xfId="3695"/>
    <cellStyle name="20% - Accent4 5 5 2 3 2 2 2" xfId="3696"/>
    <cellStyle name="20% - Accent4 5 5 2 3 2 2 3" xfId="3697"/>
    <cellStyle name="20% - Accent4 5 5 2 3 2 3" xfId="3698"/>
    <cellStyle name="20% - Accent4 5 5 2 3 2 4" xfId="3699"/>
    <cellStyle name="20% - Accent4 5 5 2 3 3" xfId="3700"/>
    <cellStyle name="20% - Accent4 5 5 2 3 3 2" xfId="3701"/>
    <cellStyle name="20% - Accent4 5 5 2 3 3 3" xfId="3702"/>
    <cellStyle name="20% - Accent4 5 5 2 3 4" xfId="3703"/>
    <cellStyle name="20% - Accent4 5 5 2 3 5" xfId="3704"/>
    <cellStyle name="20% - Accent4 5 5 2 4" xfId="3705"/>
    <cellStyle name="20% - Accent4 5 5 2 4 2" xfId="3706"/>
    <cellStyle name="20% - Accent4 5 5 2 4 2 2" xfId="3707"/>
    <cellStyle name="20% - Accent4 5 5 2 4 2 2 2" xfId="3708"/>
    <cellStyle name="20% - Accent4 5 5 2 4 2 2 3" xfId="3709"/>
    <cellStyle name="20% - Accent4 5 5 2 4 2 3" xfId="3710"/>
    <cellStyle name="20% - Accent4 5 5 2 4 2 4" xfId="3711"/>
    <cellStyle name="20% - Accent4 5 5 2 4 3" xfId="3712"/>
    <cellStyle name="20% - Accent4 5 5 2 4 3 2" xfId="3713"/>
    <cellStyle name="20% - Accent4 5 5 2 4 3 3" xfId="3714"/>
    <cellStyle name="20% - Accent4 5 5 2 4 4" xfId="3715"/>
    <cellStyle name="20% - Accent4 5 5 2 4 5" xfId="3716"/>
    <cellStyle name="20% - Accent4 5 5 2 5" xfId="3717"/>
    <cellStyle name="20% - Accent4 5 5 2 5 2" xfId="3718"/>
    <cellStyle name="20% - Accent4 5 5 2 5 2 2" xfId="3719"/>
    <cellStyle name="20% - Accent4 5 5 2 5 2 2 2" xfId="3720"/>
    <cellStyle name="20% - Accent4 5 5 2 5 2 2 3" xfId="3721"/>
    <cellStyle name="20% - Accent4 5 5 2 5 2 3" xfId="3722"/>
    <cellStyle name="20% - Accent4 5 5 2 5 2 4" xfId="3723"/>
    <cellStyle name="20% - Accent4 5 5 2 5 3" xfId="3724"/>
    <cellStyle name="20% - Accent4 5 5 2 5 3 2" xfId="3725"/>
    <cellStyle name="20% - Accent4 5 5 2 5 3 3" xfId="3726"/>
    <cellStyle name="20% - Accent4 5 5 2 5 4" xfId="3727"/>
    <cellStyle name="20% - Accent4 5 5 2 5 5" xfId="3728"/>
    <cellStyle name="20% - Accent4 5 5 2 6" xfId="3729"/>
    <cellStyle name="20% - Accent4 5 5 2 6 2" xfId="3730"/>
    <cellStyle name="20% - Accent4 5 5 2 6 2 2" xfId="3731"/>
    <cellStyle name="20% - Accent4 5 5 2 6 2 3" xfId="3732"/>
    <cellStyle name="20% - Accent4 5 5 2 6 3" xfId="3733"/>
    <cellStyle name="20% - Accent4 5 5 2 6 4" xfId="3734"/>
    <cellStyle name="20% - Accent4 5 5 2 7" xfId="3735"/>
    <cellStyle name="20% - Accent4 5 5 2 7 2" xfId="3736"/>
    <cellStyle name="20% - Accent4 5 5 2 7 3" xfId="3737"/>
    <cellStyle name="20% - Accent4 5 5 2 8" xfId="3738"/>
    <cellStyle name="20% - Accent4 5 5 2 9" xfId="3739"/>
    <cellStyle name="20% - Accent4 5 5 2_Schs" xfId="3740"/>
    <cellStyle name="20% - Accent4 5 5 3" xfId="3741"/>
    <cellStyle name="20% - Accent4 5 5 3 2" xfId="3742"/>
    <cellStyle name="20% - Accent4 5 5 3 2 2" xfId="3743"/>
    <cellStyle name="20% - Accent4 5 5 3 2 2 2" xfId="3744"/>
    <cellStyle name="20% - Accent4 5 5 3 2 2 2 2" xfId="3745"/>
    <cellStyle name="20% - Accent4 5 5 3 2 2 2 3" xfId="3746"/>
    <cellStyle name="20% - Accent4 5 5 3 2 2 3" xfId="3747"/>
    <cellStyle name="20% - Accent4 5 5 3 2 2 4" xfId="3748"/>
    <cellStyle name="20% - Accent4 5 5 3 2 3" xfId="3749"/>
    <cellStyle name="20% - Accent4 5 5 3 2 3 2" xfId="3750"/>
    <cellStyle name="20% - Accent4 5 5 3 2 3 3" xfId="3751"/>
    <cellStyle name="20% - Accent4 5 5 3 2 4" xfId="3752"/>
    <cellStyle name="20% - Accent4 5 5 3 2 5" xfId="3753"/>
    <cellStyle name="20% - Accent4 5 5 3 3" xfId="3754"/>
    <cellStyle name="20% - Accent4 5 5 3 3 2" xfId="3755"/>
    <cellStyle name="20% - Accent4 5 5 3 3 2 2" xfId="3756"/>
    <cellStyle name="20% - Accent4 5 5 3 3 2 2 2" xfId="3757"/>
    <cellStyle name="20% - Accent4 5 5 3 3 2 2 3" xfId="3758"/>
    <cellStyle name="20% - Accent4 5 5 3 3 2 3" xfId="3759"/>
    <cellStyle name="20% - Accent4 5 5 3 3 2 4" xfId="3760"/>
    <cellStyle name="20% - Accent4 5 5 3 3 3" xfId="3761"/>
    <cellStyle name="20% - Accent4 5 5 3 3 3 2" xfId="3762"/>
    <cellStyle name="20% - Accent4 5 5 3 3 3 3" xfId="3763"/>
    <cellStyle name="20% - Accent4 5 5 3 3 4" xfId="3764"/>
    <cellStyle name="20% - Accent4 5 5 3 3 5" xfId="3765"/>
    <cellStyle name="20% - Accent4 5 5 3 4" xfId="3766"/>
    <cellStyle name="20% - Accent4 5 5 3 4 2" xfId="3767"/>
    <cellStyle name="20% - Accent4 5 5 3 4 2 2" xfId="3768"/>
    <cellStyle name="20% - Accent4 5 5 3 4 2 2 2" xfId="3769"/>
    <cellStyle name="20% - Accent4 5 5 3 4 2 2 3" xfId="3770"/>
    <cellStyle name="20% - Accent4 5 5 3 4 2 3" xfId="3771"/>
    <cellStyle name="20% - Accent4 5 5 3 4 2 4" xfId="3772"/>
    <cellStyle name="20% - Accent4 5 5 3 4 3" xfId="3773"/>
    <cellStyle name="20% - Accent4 5 5 3 4 3 2" xfId="3774"/>
    <cellStyle name="20% - Accent4 5 5 3 4 3 3" xfId="3775"/>
    <cellStyle name="20% - Accent4 5 5 3 4 4" xfId="3776"/>
    <cellStyle name="20% - Accent4 5 5 3 4 5" xfId="3777"/>
    <cellStyle name="20% - Accent4 5 5 3 5" xfId="3778"/>
    <cellStyle name="20% - Accent4 5 5 3 5 2" xfId="3779"/>
    <cellStyle name="20% - Accent4 5 5 3 5 2 2" xfId="3780"/>
    <cellStyle name="20% - Accent4 5 5 3 5 2 3" xfId="3781"/>
    <cellStyle name="20% - Accent4 5 5 3 5 3" xfId="3782"/>
    <cellStyle name="20% - Accent4 5 5 3 5 4" xfId="3783"/>
    <cellStyle name="20% - Accent4 5 5 3 6" xfId="3784"/>
    <cellStyle name="20% - Accent4 5 5 3 6 2" xfId="3785"/>
    <cellStyle name="20% - Accent4 5 5 3 6 3" xfId="3786"/>
    <cellStyle name="20% - Accent4 5 5 3 7" xfId="3787"/>
    <cellStyle name="20% - Accent4 5 5 3 8" xfId="3788"/>
    <cellStyle name="20% - Accent4 5 5 3_Schs" xfId="3789"/>
    <cellStyle name="20% - Accent4 5 5 4" xfId="3790"/>
    <cellStyle name="20% - Accent4 5 5 4 2" xfId="3791"/>
    <cellStyle name="20% - Accent4 5 5 4 2 2" xfId="3792"/>
    <cellStyle name="20% - Accent4 5 5 4 2 2 2" xfId="3793"/>
    <cellStyle name="20% - Accent4 5 5 4 2 2 3" xfId="3794"/>
    <cellStyle name="20% - Accent4 5 5 4 2 3" xfId="3795"/>
    <cellStyle name="20% - Accent4 5 5 4 2 4" xfId="3796"/>
    <cellStyle name="20% - Accent4 5 5 4 3" xfId="3797"/>
    <cellStyle name="20% - Accent4 5 5 4 3 2" xfId="3798"/>
    <cellStyle name="20% - Accent4 5 5 4 3 3" xfId="3799"/>
    <cellStyle name="20% - Accent4 5 5 4 4" xfId="3800"/>
    <cellStyle name="20% - Accent4 5 5 4 5" xfId="3801"/>
    <cellStyle name="20% - Accent4 5 5 5" xfId="3802"/>
    <cellStyle name="20% - Accent4 5 5 5 2" xfId="3803"/>
    <cellStyle name="20% - Accent4 5 5 5 2 2" xfId="3804"/>
    <cellStyle name="20% - Accent4 5 5 5 2 2 2" xfId="3805"/>
    <cellStyle name="20% - Accent4 5 5 5 2 2 3" xfId="3806"/>
    <cellStyle name="20% - Accent4 5 5 5 2 3" xfId="3807"/>
    <cellStyle name="20% - Accent4 5 5 5 2 4" xfId="3808"/>
    <cellStyle name="20% - Accent4 5 5 5 3" xfId="3809"/>
    <cellStyle name="20% - Accent4 5 5 5 3 2" xfId="3810"/>
    <cellStyle name="20% - Accent4 5 5 5 3 3" xfId="3811"/>
    <cellStyle name="20% - Accent4 5 5 5 4" xfId="3812"/>
    <cellStyle name="20% - Accent4 5 5 5 5" xfId="3813"/>
    <cellStyle name="20% - Accent4 5 5 6" xfId="3814"/>
    <cellStyle name="20% - Accent4 5 5 6 2" xfId="3815"/>
    <cellStyle name="20% - Accent4 5 5 6 2 2" xfId="3816"/>
    <cellStyle name="20% - Accent4 5 5 6 2 2 2" xfId="3817"/>
    <cellStyle name="20% - Accent4 5 5 6 2 2 3" xfId="3818"/>
    <cellStyle name="20% - Accent4 5 5 6 2 3" xfId="3819"/>
    <cellStyle name="20% - Accent4 5 5 6 2 4" xfId="3820"/>
    <cellStyle name="20% - Accent4 5 5 6 3" xfId="3821"/>
    <cellStyle name="20% - Accent4 5 5 6 3 2" xfId="3822"/>
    <cellStyle name="20% - Accent4 5 5 6 3 3" xfId="3823"/>
    <cellStyle name="20% - Accent4 5 5 6 4" xfId="3824"/>
    <cellStyle name="20% - Accent4 5 5 6 5" xfId="3825"/>
    <cellStyle name="20% - Accent4 5 5 7" xfId="3826"/>
    <cellStyle name="20% - Accent4 5 5 7 2" xfId="3827"/>
    <cellStyle name="20% - Accent4 5 5 7 2 2" xfId="3828"/>
    <cellStyle name="20% - Accent4 5 5 7 2 3" xfId="3829"/>
    <cellStyle name="20% - Accent4 5 5 7 3" xfId="3830"/>
    <cellStyle name="20% - Accent4 5 5 7 4" xfId="3831"/>
    <cellStyle name="20% - Accent4 5 5 8" xfId="3832"/>
    <cellStyle name="20% - Accent4 5 5 8 2" xfId="3833"/>
    <cellStyle name="20% - Accent4 5 5 8 3" xfId="3834"/>
    <cellStyle name="20% - Accent4 5 5 9" xfId="3835"/>
    <cellStyle name="20% - Accent4 5 5_Schs" xfId="3836"/>
    <cellStyle name="20% - Accent4 5_ModelingAnalysis_GRP" xfId="3837"/>
    <cellStyle name="20% - Accent4 6" xfId="3838"/>
    <cellStyle name="20% - Accent4 6 2" xfId="3839"/>
    <cellStyle name="20% - Accent4 6 2 2" xfId="3840"/>
    <cellStyle name="20% - Accent4 6 2 3" xfId="3841"/>
    <cellStyle name="20% - Accent4 6 3" xfId="3842"/>
    <cellStyle name="20% - Accent4 6 4" xfId="3843"/>
    <cellStyle name="20% - Accent4 6_ModelingAnalysis_GRP" xfId="3844"/>
    <cellStyle name="20% - Accent4 7" xfId="3845"/>
    <cellStyle name="20% - Accent4 7 2" xfId="3846"/>
    <cellStyle name="20% - Accent4 7 3" xfId="3847"/>
    <cellStyle name="20% - Accent4 8" xfId="3848"/>
    <cellStyle name="20% - Accent4 8 2" xfId="3849"/>
    <cellStyle name="20% - Accent4 8 3" xfId="3850"/>
    <cellStyle name="20% - Accent4 9" xfId="3851"/>
    <cellStyle name="20% - Accent4 9 2" xfId="3852"/>
    <cellStyle name="20% - Accent4 9 3" xfId="3853"/>
    <cellStyle name="20% - Accent5 10" xfId="3854"/>
    <cellStyle name="20% - Accent5 10 2" xfId="3855"/>
    <cellStyle name="20% - Accent5 10 3" xfId="3856"/>
    <cellStyle name="20% - Accent5 11" xfId="3857"/>
    <cellStyle name="20% - Accent5 11 2" xfId="3858"/>
    <cellStyle name="20% - Accent5 11 3" xfId="3859"/>
    <cellStyle name="20% - Accent5 12" xfId="3860"/>
    <cellStyle name="20% - Accent5 12 2" xfId="3861"/>
    <cellStyle name="20% - Accent5 12 3" xfId="3862"/>
    <cellStyle name="20% - Accent5 13" xfId="3863"/>
    <cellStyle name="20% - Accent5 13 2" xfId="3864"/>
    <cellStyle name="20% - Accent5 13 3" xfId="3865"/>
    <cellStyle name="20% - Accent5 14" xfId="3866"/>
    <cellStyle name="20% - Accent5 15" xfId="3867"/>
    <cellStyle name="20% - Accent5 16" xfId="3868"/>
    <cellStyle name="20% - Accent5 17" xfId="3869"/>
    <cellStyle name="20% - Accent5 18" xfId="3870"/>
    <cellStyle name="20% - Accent5 2" xfId="3871"/>
    <cellStyle name="20% - Accent5 2 2" xfId="3872"/>
    <cellStyle name="20% - Accent5 2 2 2" xfId="3873"/>
    <cellStyle name="20% - Accent5 2 2 3" xfId="3874"/>
    <cellStyle name="20% - Accent5 2 3" xfId="3875"/>
    <cellStyle name="20% - Accent5 2 3 2" xfId="3876"/>
    <cellStyle name="20% - Accent5 2 3 2 10" xfId="3877"/>
    <cellStyle name="20% - Accent5 2 3 2 2" xfId="3878"/>
    <cellStyle name="20% - Accent5 2 3 2 2 2" xfId="3879"/>
    <cellStyle name="20% - Accent5 2 3 2 2 2 2" xfId="3880"/>
    <cellStyle name="20% - Accent5 2 3 2 2 2 2 2" xfId="3881"/>
    <cellStyle name="20% - Accent5 2 3 2 2 2 2 2 2" xfId="3882"/>
    <cellStyle name="20% - Accent5 2 3 2 2 2 2 2 2 2" xfId="3883"/>
    <cellStyle name="20% - Accent5 2 3 2 2 2 2 2 2 3" xfId="3884"/>
    <cellStyle name="20% - Accent5 2 3 2 2 2 2 2 3" xfId="3885"/>
    <cellStyle name="20% - Accent5 2 3 2 2 2 2 2 4" xfId="3886"/>
    <cellStyle name="20% - Accent5 2 3 2 2 2 2 3" xfId="3887"/>
    <cellStyle name="20% - Accent5 2 3 2 2 2 2 3 2" xfId="3888"/>
    <cellStyle name="20% - Accent5 2 3 2 2 2 2 3 3" xfId="3889"/>
    <cellStyle name="20% - Accent5 2 3 2 2 2 2 4" xfId="3890"/>
    <cellStyle name="20% - Accent5 2 3 2 2 2 2 5" xfId="3891"/>
    <cellStyle name="20% - Accent5 2 3 2 2 2 3" xfId="3892"/>
    <cellStyle name="20% - Accent5 2 3 2 2 2 3 2" xfId="3893"/>
    <cellStyle name="20% - Accent5 2 3 2 2 2 3 2 2" xfId="3894"/>
    <cellStyle name="20% - Accent5 2 3 2 2 2 3 2 2 2" xfId="3895"/>
    <cellStyle name="20% - Accent5 2 3 2 2 2 3 2 2 3" xfId="3896"/>
    <cellStyle name="20% - Accent5 2 3 2 2 2 3 2 3" xfId="3897"/>
    <cellStyle name="20% - Accent5 2 3 2 2 2 3 2 4" xfId="3898"/>
    <cellStyle name="20% - Accent5 2 3 2 2 2 3 3" xfId="3899"/>
    <cellStyle name="20% - Accent5 2 3 2 2 2 3 3 2" xfId="3900"/>
    <cellStyle name="20% - Accent5 2 3 2 2 2 3 3 3" xfId="3901"/>
    <cellStyle name="20% - Accent5 2 3 2 2 2 3 4" xfId="3902"/>
    <cellStyle name="20% - Accent5 2 3 2 2 2 3 5" xfId="3903"/>
    <cellStyle name="20% - Accent5 2 3 2 2 2 4" xfId="3904"/>
    <cellStyle name="20% - Accent5 2 3 2 2 2 4 2" xfId="3905"/>
    <cellStyle name="20% - Accent5 2 3 2 2 2 4 2 2" xfId="3906"/>
    <cellStyle name="20% - Accent5 2 3 2 2 2 4 2 2 2" xfId="3907"/>
    <cellStyle name="20% - Accent5 2 3 2 2 2 4 2 2 3" xfId="3908"/>
    <cellStyle name="20% - Accent5 2 3 2 2 2 4 2 3" xfId="3909"/>
    <cellStyle name="20% - Accent5 2 3 2 2 2 4 2 4" xfId="3910"/>
    <cellStyle name="20% - Accent5 2 3 2 2 2 4 3" xfId="3911"/>
    <cellStyle name="20% - Accent5 2 3 2 2 2 4 3 2" xfId="3912"/>
    <cellStyle name="20% - Accent5 2 3 2 2 2 4 3 3" xfId="3913"/>
    <cellStyle name="20% - Accent5 2 3 2 2 2 4 4" xfId="3914"/>
    <cellStyle name="20% - Accent5 2 3 2 2 2 4 5" xfId="3915"/>
    <cellStyle name="20% - Accent5 2 3 2 2 2 5" xfId="3916"/>
    <cellStyle name="20% - Accent5 2 3 2 2 2 5 2" xfId="3917"/>
    <cellStyle name="20% - Accent5 2 3 2 2 2 5 2 2" xfId="3918"/>
    <cellStyle name="20% - Accent5 2 3 2 2 2 5 2 3" xfId="3919"/>
    <cellStyle name="20% - Accent5 2 3 2 2 2 5 3" xfId="3920"/>
    <cellStyle name="20% - Accent5 2 3 2 2 2 5 4" xfId="3921"/>
    <cellStyle name="20% - Accent5 2 3 2 2 2 6" xfId="3922"/>
    <cellStyle name="20% - Accent5 2 3 2 2 2 6 2" xfId="3923"/>
    <cellStyle name="20% - Accent5 2 3 2 2 2 6 3" xfId="3924"/>
    <cellStyle name="20% - Accent5 2 3 2 2 2 7" xfId="3925"/>
    <cellStyle name="20% - Accent5 2 3 2 2 2 8" xfId="3926"/>
    <cellStyle name="20% - Accent5 2 3 2 2 2_Schs" xfId="3927"/>
    <cellStyle name="20% - Accent5 2 3 2 2 3" xfId="3928"/>
    <cellStyle name="20% - Accent5 2 3 2 2 3 2" xfId="3929"/>
    <cellStyle name="20% - Accent5 2 3 2 2 3 2 2" xfId="3930"/>
    <cellStyle name="20% - Accent5 2 3 2 2 3 2 2 2" xfId="3931"/>
    <cellStyle name="20% - Accent5 2 3 2 2 3 2 2 3" xfId="3932"/>
    <cellStyle name="20% - Accent5 2 3 2 2 3 2 3" xfId="3933"/>
    <cellStyle name="20% - Accent5 2 3 2 2 3 2 4" xfId="3934"/>
    <cellStyle name="20% - Accent5 2 3 2 2 3 3" xfId="3935"/>
    <cellStyle name="20% - Accent5 2 3 2 2 3 3 2" xfId="3936"/>
    <cellStyle name="20% - Accent5 2 3 2 2 3 3 3" xfId="3937"/>
    <cellStyle name="20% - Accent5 2 3 2 2 3 4" xfId="3938"/>
    <cellStyle name="20% - Accent5 2 3 2 2 3 5" xfId="3939"/>
    <cellStyle name="20% - Accent5 2 3 2 2 4" xfId="3940"/>
    <cellStyle name="20% - Accent5 2 3 2 2 4 2" xfId="3941"/>
    <cellStyle name="20% - Accent5 2 3 2 2 4 2 2" xfId="3942"/>
    <cellStyle name="20% - Accent5 2 3 2 2 4 2 2 2" xfId="3943"/>
    <cellStyle name="20% - Accent5 2 3 2 2 4 2 2 3" xfId="3944"/>
    <cellStyle name="20% - Accent5 2 3 2 2 4 2 3" xfId="3945"/>
    <cellStyle name="20% - Accent5 2 3 2 2 4 2 4" xfId="3946"/>
    <cellStyle name="20% - Accent5 2 3 2 2 4 3" xfId="3947"/>
    <cellStyle name="20% - Accent5 2 3 2 2 4 3 2" xfId="3948"/>
    <cellStyle name="20% - Accent5 2 3 2 2 4 3 3" xfId="3949"/>
    <cellStyle name="20% - Accent5 2 3 2 2 4 4" xfId="3950"/>
    <cellStyle name="20% - Accent5 2 3 2 2 4 5" xfId="3951"/>
    <cellStyle name="20% - Accent5 2 3 2 2 5" xfId="3952"/>
    <cellStyle name="20% - Accent5 2 3 2 2 5 2" xfId="3953"/>
    <cellStyle name="20% - Accent5 2 3 2 2 5 2 2" xfId="3954"/>
    <cellStyle name="20% - Accent5 2 3 2 2 5 2 2 2" xfId="3955"/>
    <cellStyle name="20% - Accent5 2 3 2 2 5 2 2 3" xfId="3956"/>
    <cellStyle name="20% - Accent5 2 3 2 2 5 2 3" xfId="3957"/>
    <cellStyle name="20% - Accent5 2 3 2 2 5 2 4" xfId="3958"/>
    <cellStyle name="20% - Accent5 2 3 2 2 5 3" xfId="3959"/>
    <cellStyle name="20% - Accent5 2 3 2 2 5 3 2" xfId="3960"/>
    <cellStyle name="20% - Accent5 2 3 2 2 5 3 3" xfId="3961"/>
    <cellStyle name="20% - Accent5 2 3 2 2 5 4" xfId="3962"/>
    <cellStyle name="20% - Accent5 2 3 2 2 5 5" xfId="3963"/>
    <cellStyle name="20% - Accent5 2 3 2 2 6" xfId="3964"/>
    <cellStyle name="20% - Accent5 2 3 2 2 6 2" xfId="3965"/>
    <cellStyle name="20% - Accent5 2 3 2 2 6 2 2" xfId="3966"/>
    <cellStyle name="20% - Accent5 2 3 2 2 6 2 3" xfId="3967"/>
    <cellStyle name="20% - Accent5 2 3 2 2 6 3" xfId="3968"/>
    <cellStyle name="20% - Accent5 2 3 2 2 6 4" xfId="3969"/>
    <cellStyle name="20% - Accent5 2 3 2 2 7" xfId="3970"/>
    <cellStyle name="20% - Accent5 2 3 2 2 7 2" xfId="3971"/>
    <cellStyle name="20% - Accent5 2 3 2 2 7 3" xfId="3972"/>
    <cellStyle name="20% - Accent5 2 3 2 2 8" xfId="3973"/>
    <cellStyle name="20% - Accent5 2 3 2 2 9" xfId="3974"/>
    <cellStyle name="20% - Accent5 2 3 2 2_Schs" xfId="3975"/>
    <cellStyle name="20% - Accent5 2 3 2 3" xfId="3976"/>
    <cellStyle name="20% - Accent5 2 3 2 3 2" xfId="3977"/>
    <cellStyle name="20% - Accent5 2 3 2 3 2 2" xfId="3978"/>
    <cellStyle name="20% - Accent5 2 3 2 3 2 2 2" xfId="3979"/>
    <cellStyle name="20% - Accent5 2 3 2 3 2 2 2 2" xfId="3980"/>
    <cellStyle name="20% - Accent5 2 3 2 3 2 2 2 3" xfId="3981"/>
    <cellStyle name="20% - Accent5 2 3 2 3 2 2 3" xfId="3982"/>
    <cellStyle name="20% - Accent5 2 3 2 3 2 2 4" xfId="3983"/>
    <cellStyle name="20% - Accent5 2 3 2 3 2 3" xfId="3984"/>
    <cellStyle name="20% - Accent5 2 3 2 3 2 3 2" xfId="3985"/>
    <cellStyle name="20% - Accent5 2 3 2 3 2 3 3" xfId="3986"/>
    <cellStyle name="20% - Accent5 2 3 2 3 2 4" xfId="3987"/>
    <cellStyle name="20% - Accent5 2 3 2 3 2 5" xfId="3988"/>
    <cellStyle name="20% - Accent5 2 3 2 3 3" xfId="3989"/>
    <cellStyle name="20% - Accent5 2 3 2 3 3 2" xfId="3990"/>
    <cellStyle name="20% - Accent5 2 3 2 3 3 2 2" xfId="3991"/>
    <cellStyle name="20% - Accent5 2 3 2 3 3 2 2 2" xfId="3992"/>
    <cellStyle name="20% - Accent5 2 3 2 3 3 2 2 3" xfId="3993"/>
    <cellStyle name="20% - Accent5 2 3 2 3 3 2 3" xfId="3994"/>
    <cellStyle name="20% - Accent5 2 3 2 3 3 2 4" xfId="3995"/>
    <cellStyle name="20% - Accent5 2 3 2 3 3 3" xfId="3996"/>
    <cellStyle name="20% - Accent5 2 3 2 3 3 3 2" xfId="3997"/>
    <cellStyle name="20% - Accent5 2 3 2 3 3 3 3" xfId="3998"/>
    <cellStyle name="20% - Accent5 2 3 2 3 3 4" xfId="3999"/>
    <cellStyle name="20% - Accent5 2 3 2 3 3 5" xfId="4000"/>
    <cellStyle name="20% - Accent5 2 3 2 3 4" xfId="4001"/>
    <cellStyle name="20% - Accent5 2 3 2 3 4 2" xfId="4002"/>
    <cellStyle name="20% - Accent5 2 3 2 3 4 2 2" xfId="4003"/>
    <cellStyle name="20% - Accent5 2 3 2 3 4 2 2 2" xfId="4004"/>
    <cellStyle name="20% - Accent5 2 3 2 3 4 2 2 3" xfId="4005"/>
    <cellStyle name="20% - Accent5 2 3 2 3 4 2 3" xfId="4006"/>
    <cellStyle name="20% - Accent5 2 3 2 3 4 2 4" xfId="4007"/>
    <cellStyle name="20% - Accent5 2 3 2 3 4 3" xfId="4008"/>
    <cellStyle name="20% - Accent5 2 3 2 3 4 3 2" xfId="4009"/>
    <cellStyle name="20% - Accent5 2 3 2 3 4 3 3" xfId="4010"/>
    <cellStyle name="20% - Accent5 2 3 2 3 4 4" xfId="4011"/>
    <cellStyle name="20% - Accent5 2 3 2 3 4 5" xfId="4012"/>
    <cellStyle name="20% - Accent5 2 3 2 3 5" xfId="4013"/>
    <cellStyle name="20% - Accent5 2 3 2 3 5 2" xfId="4014"/>
    <cellStyle name="20% - Accent5 2 3 2 3 5 2 2" xfId="4015"/>
    <cellStyle name="20% - Accent5 2 3 2 3 5 2 3" xfId="4016"/>
    <cellStyle name="20% - Accent5 2 3 2 3 5 3" xfId="4017"/>
    <cellStyle name="20% - Accent5 2 3 2 3 5 4" xfId="4018"/>
    <cellStyle name="20% - Accent5 2 3 2 3 6" xfId="4019"/>
    <cellStyle name="20% - Accent5 2 3 2 3 6 2" xfId="4020"/>
    <cellStyle name="20% - Accent5 2 3 2 3 6 3" xfId="4021"/>
    <cellStyle name="20% - Accent5 2 3 2 3 7" xfId="4022"/>
    <cellStyle name="20% - Accent5 2 3 2 3 8" xfId="4023"/>
    <cellStyle name="20% - Accent5 2 3 2 3_Schs" xfId="4024"/>
    <cellStyle name="20% - Accent5 2 3 2 4" xfId="4025"/>
    <cellStyle name="20% - Accent5 2 3 2 4 2" xfId="4026"/>
    <cellStyle name="20% - Accent5 2 3 2 4 2 2" xfId="4027"/>
    <cellStyle name="20% - Accent5 2 3 2 4 2 2 2" xfId="4028"/>
    <cellStyle name="20% - Accent5 2 3 2 4 2 2 3" xfId="4029"/>
    <cellStyle name="20% - Accent5 2 3 2 4 2 3" xfId="4030"/>
    <cellStyle name="20% - Accent5 2 3 2 4 2 4" xfId="4031"/>
    <cellStyle name="20% - Accent5 2 3 2 4 3" xfId="4032"/>
    <cellStyle name="20% - Accent5 2 3 2 4 3 2" xfId="4033"/>
    <cellStyle name="20% - Accent5 2 3 2 4 3 3" xfId="4034"/>
    <cellStyle name="20% - Accent5 2 3 2 4 4" xfId="4035"/>
    <cellStyle name="20% - Accent5 2 3 2 4 5" xfId="4036"/>
    <cellStyle name="20% - Accent5 2 3 2 5" xfId="4037"/>
    <cellStyle name="20% - Accent5 2 3 2 5 2" xfId="4038"/>
    <cellStyle name="20% - Accent5 2 3 2 5 2 2" xfId="4039"/>
    <cellStyle name="20% - Accent5 2 3 2 5 2 2 2" xfId="4040"/>
    <cellStyle name="20% - Accent5 2 3 2 5 2 2 3" xfId="4041"/>
    <cellStyle name="20% - Accent5 2 3 2 5 2 3" xfId="4042"/>
    <cellStyle name="20% - Accent5 2 3 2 5 2 4" xfId="4043"/>
    <cellStyle name="20% - Accent5 2 3 2 5 3" xfId="4044"/>
    <cellStyle name="20% - Accent5 2 3 2 5 3 2" xfId="4045"/>
    <cellStyle name="20% - Accent5 2 3 2 5 3 3" xfId="4046"/>
    <cellStyle name="20% - Accent5 2 3 2 5 4" xfId="4047"/>
    <cellStyle name="20% - Accent5 2 3 2 5 5" xfId="4048"/>
    <cellStyle name="20% - Accent5 2 3 2 6" xfId="4049"/>
    <cellStyle name="20% - Accent5 2 3 2 6 2" xfId="4050"/>
    <cellStyle name="20% - Accent5 2 3 2 6 2 2" xfId="4051"/>
    <cellStyle name="20% - Accent5 2 3 2 6 2 2 2" xfId="4052"/>
    <cellStyle name="20% - Accent5 2 3 2 6 2 2 3" xfId="4053"/>
    <cellStyle name="20% - Accent5 2 3 2 6 2 3" xfId="4054"/>
    <cellStyle name="20% - Accent5 2 3 2 6 2 4" xfId="4055"/>
    <cellStyle name="20% - Accent5 2 3 2 6 3" xfId="4056"/>
    <cellStyle name="20% - Accent5 2 3 2 6 3 2" xfId="4057"/>
    <cellStyle name="20% - Accent5 2 3 2 6 3 3" xfId="4058"/>
    <cellStyle name="20% - Accent5 2 3 2 6 4" xfId="4059"/>
    <cellStyle name="20% - Accent5 2 3 2 6 5" xfId="4060"/>
    <cellStyle name="20% - Accent5 2 3 2 7" xfId="4061"/>
    <cellStyle name="20% - Accent5 2 3 2 7 2" xfId="4062"/>
    <cellStyle name="20% - Accent5 2 3 2 7 2 2" xfId="4063"/>
    <cellStyle name="20% - Accent5 2 3 2 7 2 3" xfId="4064"/>
    <cellStyle name="20% - Accent5 2 3 2 7 3" xfId="4065"/>
    <cellStyle name="20% - Accent5 2 3 2 7 4" xfId="4066"/>
    <cellStyle name="20% - Accent5 2 3 2 8" xfId="4067"/>
    <cellStyle name="20% - Accent5 2 3 2 8 2" xfId="4068"/>
    <cellStyle name="20% - Accent5 2 3 2 8 3" xfId="4069"/>
    <cellStyle name="20% - Accent5 2 3 2 9" xfId="4070"/>
    <cellStyle name="20% - Accent5 2 3 2_Schs" xfId="4071"/>
    <cellStyle name="20% - Accent5 2 4" xfId="4072"/>
    <cellStyle name="20% - Accent5 2 5" xfId="4073"/>
    <cellStyle name="20% - Accent5 2_ModelingAnalysis_GRP" xfId="4074"/>
    <cellStyle name="20% - Accent5 3" xfId="4075"/>
    <cellStyle name="20% - Accent5 3 2" xfId="4076"/>
    <cellStyle name="20% - Accent5 3 2 2" xfId="4077"/>
    <cellStyle name="20% - Accent5 3 2 3" xfId="4078"/>
    <cellStyle name="20% - Accent5 3 3" xfId="4079"/>
    <cellStyle name="20% - Accent5 3 4" xfId="4080"/>
    <cellStyle name="20% - Accent5 3 5" xfId="4081"/>
    <cellStyle name="20% - Accent5 3_ModelingAnalysis_GRP" xfId="4082"/>
    <cellStyle name="20% - Accent5 4" xfId="4083"/>
    <cellStyle name="20% - Accent5 4 2" xfId="4084"/>
    <cellStyle name="20% - Accent5 4 2 2" xfId="4085"/>
    <cellStyle name="20% - Accent5 4 2 3" xfId="4086"/>
    <cellStyle name="20% - Accent5 4 3" xfId="4087"/>
    <cellStyle name="20% - Accent5 4 4" xfId="4088"/>
    <cellStyle name="20% - Accent5 4_ModelingAnalysis_GRP" xfId="4089"/>
    <cellStyle name="20% - Accent5 5" xfId="4090"/>
    <cellStyle name="20% - Accent5 5 2" xfId="4091"/>
    <cellStyle name="20% - Accent5 5 2 2" xfId="4092"/>
    <cellStyle name="20% - Accent5 5 2 3" xfId="4093"/>
    <cellStyle name="20% - Accent5 5 2 4" xfId="4094"/>
    <cellStyle name="20% - Accent5 5 2 4 10" xfId="4095"/>
    <cellStyle name="20% - Accent5 5 2 4 2" xfId="4096"/>
    <cellStyle name="20% - Accent5 5 2 4 2 2" xfId="4097"/>
    <cellStyle name="20% - Accent5 5 2 4 2 2 2" xfId="4098"/>
    <cellStyle name="20% - Accent5 5 2 4 2 2 2 2" xfId="4099"/>
    <cellStyle name="20% - Accent5 5 2 4 2 2 2 2 2" xfId="4100"/>
    <cellStyle name="20% - Accent5 5 2 4 2 2 2 2 2 2" xfId="4101"/>
    <cellStyle name="20% - Accent5 5 2 4 2 2 2 2 2 3" xfId="4102"/>
    <cellStyle name="20% - Accent5 5 2 4 2 2 2 2 3" xfId="4103"/>
    <cellStyle name="20% - Accent5 5 2 4 2 2 2 2 4" xfId="4104"/>
    <cellStyle name="20% - Accent5 5 2 4 2 2 2 3" xfId="4105"/>
    <cellStyle name="20% - Accent5 5 2 4 2 2 2 3 2" xfId="4106"/>
    <cellStyle name="20% - Accent5 5 2 4 2 2 2 3 3" xfId="4107"/>
    <cellStyle name="20% - Accent5 5 2 4 2 2 2 4" xfId="4108"/>
    <cellStyle name="20% - Accent5 5 2 4 2 2 2 5" xfId="4109"/>
    <cellStyle name="20% - Accent5 5 2 4 2 2 3" xfId="4110"/>
    <cellStyle name="20% - Accent5 5 2 4 2 2 3 2" xfId="4111"/>
    <cellStyle name="20% - Accent5 5 2 4 2 2 3 2 2" xfId="4112"/>
    <cellStyle name="20% - Accent5 5 2 4 2 2 3 2 2 2" xfId="4113"/>
    <cellStyle name="20% - Accent5 5 2 4 2 2 3 2 2 3" xfId="4114"/>
    <cellStyle name="20% - Accent5 5 2 4 2 2 3 2 3" xfId="4115"/>
    <cellStyle name="20% - Accent5 5 2 4 2 2 3 2 4" xfId="4116"/>
    <cellStyle name="20% - Accent5 5 2 4 2 2 3 3" xfId="4117"/>
    <cellStyle name="20% - Accent5 5 2 4 2 2 3 3 2" xfId="4118"/>
    <cellStyle name="20% - Accent5 5 2 4 2 2 3 3 3" xfId="4119"/>
    <cellStyle name="20% - Accent5 5 2 4 2 2 3 4" xfId="4120"/>
    <cellStyle name="20% - Accent5 5 2 4 2 2 3 5" xfId="4121"/>
    <cellStyle name="20% - Accent5 5 2 4 2 2 4" xfId="4122"/>
    <cellStyle name="20% - Accent5 5 2 4 2 2 4 2" xfId="4123"/>
    <cellStyle name="20% - Accent5 5 2 4 2 2 4 2 2" xfId="4124"/>
    <cellStyle name="20% - Accent5 5 2 4 2 2 4 2 2 2" xfId="4125"/>
    <cellStyle name="20% - Accent5 5 2 4 2 2 4 2 2 3" xfId="4126"/>
    <cellStyle name="20% - Accent5 5 2 4 2 2 4 2 3" xfId="4127"/>
    <cellStyle name="20% - Accent5 5 2 4 2 2 4 2 4" xfId="4128"/>
    <cellStyle name="20% - Accent5 5 2 4 2 2 4 3" xfId="4129"/>
    <cellStyle name="20% - Accent5 5 2 4 2 2 4 3 2" xfId="4130"/>
    <cellStyle name="20% - Accent5 5 2 4 2 2 4 3 3" xfId="4131"/>
    <cellStyle name="20% - Accent5 5 2 4 2 2 4 4" xfId="4132"/>
    <cellStyle name="20% - Accent5 5 2 4 2 2 4 5" xfId="4133"/>
    <cellStyle name="20% - Accent5 5 2 4 2 2 5" xfId="4134"/>
    <cellStyle name="20% - Accent5 5 2 4 2 2 5 2" xfId="4135"/>
    <cellStyle name="20% - Accent5 5 2 4 2 2 5 2 2" xfId="4136"/>
    <cellStyle name="20% - Accent5 5 2 4 2 2 5 2 3" xfId="4137"/>
    <cellStyle name="20% - Accent5 5 2 4 2 2 5 3" xfId="4138"/>
    <cellStyle name="20% - Accent5 5 2 4 2 2 5 4" xfId="4139"/>
    <cellStyle name="20% - Accent5 5 2 4 2 2 6" xfId="4140"/>
    <cellStyle name="20% - Accent5 5 2 4 2 2 6 2" xfId="4141"/>
    <cellStyle name="20% - Accent5 5 2 4 2 2 6 3" xfId="4142"/>
    <cellStyle name="20% - Accent5 5 2 4 2 2 7" xfId="4143"/>
    <cellStyle name="20% - Accent5 5 2 4 2 2 8" xfId="4144"/>
    <cellStyle name="20% - Accent5 5 2 4 2 2_Schs" xfId="4145"/>
    <cellStyle name="20% - Accent5 5 2 4 2 3" xfId="4146"/>
    <cellStyle name="20% - Accent5 5 2 4 2 3 2" xfId="4147"/>
    <cellStyle name="20% - Accent5 5 2 4 2 3 2 2" xfId="4148"/>
    <cellStyle name="20% - Accent5 5 2 4 2 3 2 2 2" xfId="4149"/>
    <cellStyle name="20% - Accent5 5 2 4 2 3 2 2 3" xfId="4150"/>
    <cellStyle name="20% - Accent5 5 2 4 2 3 2 3" xfId="4151"/>
    <cellStyle name="20% - Accent5 5 2 4 2 3 2 4" xfId="4152"/>
    <cellStyle name="20% - Accent5 5 2 4 2 3 3" xfId="4153"/>
    <cellStyle name="20% - Accent5 5 2 4 2 3 3 2" xfId="4154"/>
    <cellStyle name="20% - Accent5 5 2 4 2 3 3 3" xfId="4155"/>
    <cellStyle name="20% - Accent5 5 2 4 2 3 4" xfId="4156"/>
    <cellStyle name="20% - Accent5 5 2 4 2 3 5" xfId="4157"/>
    <cellStyle name="20% - Accent5 5 2 4 2 4" xfId="4158"/>
    <cellStyle name="20% - Accent5 5 2 4 2 4 2" xfId="4159"/>
    <cellStyle name="20% - Accent5 5 2 4 2 4 2 2" xfId="4160"/>
    <cellStyle name="20% - Accent5 5 2 4 2 4 2 2 2" xfId="4161"/>
    <cellStyle name="20% - Accent5 5 2 4 2 4 2 2 3" xfId="4162"/>
    <cellStyle name="20% - Accent5 5 2 4 2 4 2 3" xfId="4163"/>
    <cellStyle name="20% - Accent5 5 2 4 2 4 2 4" xfId="4164"/>
    <cellStyle name="20% - Accent5 5 2 4 2 4 3" xfId="4165"/>
    <cellStyle name="20% - Accent5 5 2 4 2 4 3 2" xfId="4166"/>
    <cellStyle name="20% - Accent5 5 2 4 2 4 3 3" xfId="4167"/>
    <cellStyle name="20% - Accent5 5 2 4 2 4 4" xfId="4168"/>
    <cellStyle name="20% - Accent5 5 2 4 2 4 5" xfId="4169"/>
    <cellStyle name="20% - Accent5 5 2 4 2 5" xfId="4170"/>
    <cellStyle name="20% - Accent5 5 2 4 2 5 2" xfId="4171"/>
    <cellStyle name="20% - Accent5 5 2 4 2 5 2 2" xfId="4172"/>
    <cellStyle name="20% - Accent5 5 2 4 2 5 2 2 2" xfId="4173"/>
    <cellStyle name="20% - Accent5 5 2 4 2 5 2 2 3" xfId="4174"/>
    <cellStyle name="20% - Accent5 5 2 4 2 5 2 3" xfId="4175"/>
    <cellStyle name="20% - Accent5 5 2 4 2 5 2 4" xfId="4176"/>
    <cellStyle name="20% - Accent5 5 2 4 2 5 3" xfId="4177"/>
    <cellStyle name="20% - Accent5 5 2 4 2 5 3 2" xfId="4178"/>
    <cellStyle name="20% - Accent5 5 2 4 2 5 3 3" xfId="4179"/>
    <cellStyle name="20% - Accent5 5 2 4 2 5 4" xfId="4180"/>
    <cellStyle name="20% - Accent5 5 2 4 2 5 5" xfId="4181"/>
    <cellStyle name="20% - Accent5 5 2 4 2 6" xfId="4182"/>
    <cellStyle name="20% - Accent5 5 2 4 2 6 2" xfId="4183"/>
    <cellStyle name="20% - Accent5 5 2 4 2 6 2 2" xfId="4184"/>
    <cellStyle name="20% - Accent5 5 2 4 2 6 2 3" xfId="4185"/>
    <cellStyle name="20% - Accent5 5 2 4 2 6 3" xfId="4186"/>
    <cellStyle name="20% - Accent5 5 2 4 2 6 4" xfId="4187"/>
    <cellStyle name="20% - Accent5 5 2 4 2 7" xfId="4188"/>
    <cellStyle name="20% - Accent5 5 2 4 2 7 2" xfId="4189"/>
    <cellStyle name="20% - Accent5 5 2 4 2 7 3" xfId="4190"/>
    <cellStyle name="20% - Accent5 5 2 4 2 8" xfId="4191"/>
    <cellStyle name="20% - Accent5 5 2 4 2 9" xfId="4192"/>
    <cellStyle name="20% - Accent5 5 2 4 2_Schs" xfId="4193"/>
    <cellStyle name="20% - Accent5 5 2 4 3" xfId="4194"/>
    <cellStyle name="20% - Accent5 5 2 4 3 2" xfId="4195"/>
    <cellStyle name="20% - Accent5 5 2 4 3 2 2" xfId="4196"/>
    <cellStyle name="20% - Accent5 5 2 4 3 2 2 2" xfId="4197"/>
    <cellStyle name="20% - Accent5 5 2 4 3 2 2 2 2" xfId="4198"/>
    <cellStyle name="20% - Accent5 5 2 4 3 2 2 2 3" xfId="4199"/>
    <cellStyle name="20% - Accent5 5 2 4 3 2 2 3" xfId="4200"/>
    <cellStyle name="20% - Accent5 5 2 4 3 2 2 4" xfId="4201"/>
    <cellStyle name="20% - Accent5 5 2 4 3 2 3" xfId="4202"/>
    <cellStyle name="20% - Accent5 5 2 4 3 2 3 2" xfId="4203"/>
    <cellStyle name="20% - Accent5 5 2 4 3 2 3 3" xfId="4204"/>
    <cellStyle name="20% - Accent5 5 2 4 3 2 4" xfId="4205"/>
    <cellStyle name="20% - Accent5 5 2 4 3 2 5" xfId="4206"/>
    <cellStyle name="20% - Accent5 5 2 4 3 3" xfId="4207"/>
    <cellStyle name="20% - Accent5 5 2 4 3 3 2" xfId="4208"/>
    <cellStyle name="20% - Accent5 5 2 4 3 3 2 2" xfId="4209"/>
    <cellStyle name="20% - Accent5 5 2 4 3 3 2 2 2" xfId="4210"/>
    <cellStyle name="20% - Accent5 5 2 4 3 3 2 2 3" xfId="4211"/>
    <cellStyle name="20% - Accent5 5 2 4 3 3 2 3" xfId="4212"/>
    <cellStyle name="20% - Accent5 5 2 4 3 3 2 4" xfId="4213"/>
    <cellStyle name="20% - Accent5 5 2 4 3 3 3" xfId="4214"/>
    <cellStyle name="20% - Accent5 5 2 4 3 3 3 2" xfId="4215"/>
    <cellStyle name="20% - Accent5 5 2 4 3 3 3 3" xfId="4216"/>
    <cellStyle name="20% - Accent5 5 2 4 3 3 4" xfId="4217"/>
    <cellStyle name="20% - Accent5 5 2 4 3 3 5" xfId="4218"/>
    <cellStyle name="20% - Accent5 5 2 4 3 4" xfId="4219"/>
    <cellStyle name="20% - Accent5 5 2 4 3 4 2" xfId="4220"/>
    <cellStyle name="20% - Accent5 5 2 4 3 4 2 2" xfId="4221"/>
    <cellStyle name="20% - Accent5 5 2 4 3 4 2 2 2" xfId="4222"/>
    <cellStyle name="20% - Accent5 5 2 4 3 4 2 2 3" xfId="4223"/>
    <cellStyle name="20% - Accent5 5 2 4 3 4 2 3" xfId="4224"/>
    <cellStyle name="20% - Accent5 5 2 4 3 4 2 4" xfId="4225"/>
    <cellStyle name="20% - Accent5 5 2 4 3 4 3" xfId="4226"/>
    <cellStyle name="20% - Accent5 5 2 4 3 4 3 2" xfId="4227"/>
    <cellStyle name="20% - Accent5 5 2 4 3 4 3 3" xfId="4228"/>
    <cellStyle name="20% - Accent5 5 2 4 3 4 4" xfId="4229"/>
    <cellStyle name="20% - Accent5 5 2 4 3 4 5" xfId="4230"/>
    <cellStyle name="20% - Accent5 5 2 4 3 5" xfId="4231"/>
    <cellStyle name="20% - Accent5 5 2 4 3 5 2" xfId="4232"/>
    <cellStyle name="20% - Accent5 5 2 4 3 5 2 2" xfId="4233"/>
    <cellStyle name="20% - Accent5 5 2 4 3 5 2 3" xfId="4234"/>
    <cellStyle name="20% - Accent5 5 2 4 3 5 3" xfId="4235"/>
    <cellStyle name="20% - Accent5 5 2 4 3 5 4" xfId="4236"/>
    <cellStyle name="20% - Accent5 5 2 4 3 6" xfId="4237"/>
    <cellStyle name="20% - Accent5 5 2 4 3 6 2" xfId="4238"/>
    <cellStyle name="20% - Accent5 5 2 4 3 6 3" xfId="4239"/>
    <cellStyle name="20% - Accent5 5 2 4 3 7" xfId="4240"/>
    <cellStyle name="20% - Accent5 5 2 4 3 8" xfId="4241"/>
    <cellStyle name="20% - Accent5 5 2 4 3_Schs" xfId="4242"/>
    <cellStyle name="20% - Accent5 5 2 4 4" xfId="4243"/>
    <cellStyle name="20% - Accent5 5 2 4 4 2" xfId="4244"/>
    <cellStyle name="20% - Accent5 5 2 4 4 2 2" xfId="4245"/>
    <cellStyle name="20% - Accent5 5 2 4 4 2 2 2" xfId="4246"/>
    <cellStyle name="20% - Accent5 5 2 4 4 2 2 3" xfId="4247"/>
    <cellStyle name="20% - Accent5 5 2 4 4 2 3" xfId="4248"/>
    <cellStyle name="20% - Accent5 5 2 4 4 2 4" xfId="4249"/>
    <cellStyle name="20% - Accent5 5 2 4 4 3" xfId="4250"/>
    <cellStyle name="20% - Accent5 5 2 4 4 3 2" xfId="4251"/>
    <cellStyle name="20% - Accent5 5 2 4 4 3 3" xfId="4252"/>
    <cellStyle name="20% - Accent5 5 2 4 4 4" xfId="4253"/>
    <cellStyle name="20% - Accent5 5 2 4 4 5" xfId="4254"/>
    <cellStyle name="20% - Accent5 5 2 4 5" xfId="4255"/>
    <cellStyle name="20% - Accent5 5 2 4 5 2" xfId="4256"/>
    <cellStyle name="20% - Accent5 5 2 4 5 2 2" xfId="4257"/>
    <cellStyle name="20% - Accent5 5 2 4 5 2 2 2" xfId="4258"/>
    <cellStyle name="20% - Accent5 5 2 4 5 2 2 3" xfId="4259"/>
    <cellStyle name="20% - Accent5 5 2 4 5 2 3" xfId="4260"/>
    <cellStyle name="20% - Accent5 5 2 4 5 2 4" xfId="4261"/>
    <cellStyle name="20% - Accent5 5 2 4 5 3" xfId="4262"/>
    <cellStyle name="20% - Accent5 5 2 4 5 3 2" xfId="4263"/>
    <cellStyle name="20% - Accent5 5 2 4 5 3 3" xfId="4264"/>
    <cellStyle name="20% - Accent5 5 2 4 5 4" xfId="4265"/>
    <cellStyle name="20% - Accent5 5 2 4 5 5" xfId="4266"/>
    <cellStyle name="20% - Accent5 5 2 4 6" xfId="4267"/>
    <cellStyle name="20% - Accent5 5 2 4 6 2" xfId="4268"/>
    <cellStyle name="20% - Accent5 5 2 4 6 2 2" xfId="4269"/>
    <cellStyle name="20% - Accent5 5 2 4 6 2 2 2" xfId="4270"/>
    <cellStyle name="20% - Accent5 5 2 4 6 2 2 3" xfId="4271"/>
    <cellStyle name="20% - Accent5 5 2 4 6 2 3" xfId="4272"/>
    <cellStyle name="20% - Accent5 5 2 4 6 2 4" xfId="4273"/>
    <cellStyle name="20% - Accent5 5 2 4 6 3" xfId="4274"/>
    <cellStyle name="20% - Accent5 5 2 4 6 3 2" xfId="4275"/>
    <cellStyle name="20% - Accent5 5 2 4 6 3 3" xfId="4276"/>
    <cellStyle name="20% - Accent5 5 2 4 6 4" xfId="4277"/>
    <cellStyle name="20% - Accent5 5 2 4 6 5" xfId="4278"/>
    <cellStyle name="20% - Accent5 5 2 4 7" xfId="4279"/>
    <cellStyle name="20% - Accent5 5 2 4 7 2" xfId="4280"/>
    <cellStyle name="20% - Accent5 5 2 4 7 2 2" xfId="4281"/>
    <cellStyle name="20% - Accent5 5 2 4 7 2 3" xfId="4282"/>
    <cellStyle name="20% - Accent5 5 2 4 7 3" xfId="4283"/>
    <cellStyle name="20% - Accent5 5 2 4 7 4" xfId="4284"/>
    <cellStyle name="20% - Accent5 5 2 4 8" xfId="4285"/>
    <cellStyle name="20% - Accent5 5 2 4 8 2" xfId="4286"/>
    <cellStyle name="20% - Accent5 5 2 4 8 3" xfId="4287"/>
    <cellStyle name="20% - Accent5 5 2 4 9" xfId="4288"/>
    <cellStyle name="20% - Accent5 5 2 4_Schs" xfId="4289"/>
    <cellStyle name="20% - Accent5 5 3" xfId="4290"/>
    <cellStyle name="20% - Accent5 5 4" xfId="4291"/>
    <cellStyle name="20% - Accent5 5 5" xfId="4292"/>
    <cellStyle name="20% - Accent5 5 5 10" xfId="4293"/>
    <cellStyle name="20% - Accent5 5 5 2" xfId="4294"/>
    <cellStyle name="20% - Accent5 5 5 2 2" xfId="4295"/>
    <cellStyle name="20% - Accent5 5 5 2 2 2" xfId="4296"/>
    <cellStyle name="20% - Accent5 5 5 2 2 2 2" xfId="4297"/>
    <cellStyle name="20% - Accent5 5 5 2 2 2 2 2" xfId="4298"/>
    <cellStyle name="20% - Accent5 5 5 2 2 2 2 2 2" xfId="4299"/>
    <cellStyle name="20% - Accent5 5 5 2 2 2 2 2 3" xfId="4300"/>
    <cellStyle name="20% - Accent5 5 5 2 2 2 2 3" xfId="4301"/>
    <cellStyle name="20% - Accent5 5 5 2 2 2 2 4" xfId="4302"/>
    <cellStyle name="20% - Accent5 5 5 2 2 2 3" xfId="4303"/>
    <cellStyle name="20% - Accent5 5 5 2 2 2 3 2" xfId="4304"/>
    <cellStyle name="20% - Accent5 5 5 2 2 2 3 3" xfId="4305"/>
    <cellStyle name="20% - Accent5 5 5 2 2 2 4" xfId="4306"/>
    <cellStyle name="20% - Accent5 5 5 2 2 2 5" xfId="4307"/>
    <cellStyle name="20% - Accent5 5 5 2 2 3" xfId="4308"/>
    <cellStyle name="20% - Accent5 5 5 2 2 3 2" xfId="4309"/>
    <cellStyle name="20% - Accent5 5 5 2 2 3 2 2" xfId="4310"/>
    <cellStyle name="20% - Accent5 5 5 2 2 3 2 2 2" xfId="4311"/>
    <cellStyle name="20% - Accent5 5 5 2 2 3 2 2 3" xfId="4312"/>
    <cellStyle name="20% - Accent5 5 5 2 2 3 2 3" xfId="4313"/>
    <cellStyle name="20% - Accent5 5 5 2 2 3 2 4" xfId="4314"/>
    <cellStyle name="20% - Accent5 5 5 2 2 3 3" xfId="4315"/>
    <cellStyle name="20% - Accent5 5 5 2 2 3 3 2" xfId="4316"/>
    <cellStyle name="20% - Accent5 5 5 2 2 3 3 3" xfId="4317"/>
    <cellStyle name="20% - Accent5 5 5 2 2 3 4" xfId="4318"/>
    <cellStyle name="20% - Accent5 5 5 2 2 3 5" xfId="4319"/>
    <cellStyle name="20% - Accent5 5 5 2 2 4" xfId="4320"/>
    <cellStyle name="20% - Accent5 5 5 2 2 4 2" xfId="4321"/>
    <cellStyle name="20% - Accent5 5 5 2 2 4 2 2" xfId="4322"/>
    <cellStyle name="20% - Accent5 5 5 2 2 4 2 2 2" xfId="4323"/>
    <cellStyle name="20% - Accent5 5 5 2 2 4 2 2 3" xfId="4324"/>
    <cellStyle name="20% - Accent5 5 5 2 2 4 2 3" xfId="4325"/>
    <cellStyle name="20% - Accent5 5 5 2 2 4 2 4" xfId="4326"/>
    <cellStyle name="20% - Accent5 5 5 2 2 4 3" xfId="4327"/>
    <cellStyle name="20% - Accent5 5 5 2 2 4 3 2" xfId="4328"/>
    <cellStyle name="20% - Accent5 5 5 2 2 4 3 3" xfId="4329"/>
    <cellStyle name="20% - Accent5 5 5 2 2 4 4" xfId="4330"/>
    <cellStyle name="20% - Accent5 5 5 2 2 4 5" xfId="4331"/>
    <cellStyle name="20% - Accent5 5 5 2 2 5" xfId="4332"/>
    <cellStyle name="20% - Accent5 5 5 2 2 5 2" xfId="4333"/>
    <cellStyle name="20% - Accent5 5 5 2 2 5 2 2" xfId="4334"/>
    <cellStyle name="20% - Accent5 5 5 2 2 5 2 3" xfId="4335"/>
    <cellStyle name="20% - Accent5 5 5 2 2 5 3" xfId="4336"/>
    <cellStyle name="20% - Accent5 5 5 2 2 5 4" xfId="4337"/>
    <cellStyle name="20% - Accent5 5 5 2 2 6" xfId="4338"/>
    <cellStyle name="20% - Accent5 5 5 2 2 6 2" xfId="4339"/>
    <cellStyle name="20% - Accent5 5 5 2 2 6 3" xfId="4340"/>
    <cellStyle name="20% - Accent5 5 5 2 2 7" xfId="4341"/>
    <cellStyle name="20% - Accent5 5 5 2 2 8" xfId="4342"/>
    <cellStyle name="20% - Accent5 5 5 2 2_Schs" xfId="4343"/>
    <cellStyle name="20% - Accent5 5 5 2 3" xfId="4344"/>
    <cellStyle name="20% - Accent5 5 5 2 3 2" xfId="4345"/>
    <cellStyle name="20% - Accent5 5 5 2 3 2 2" xfId="4346"/>
    <cellStyle name="20% - Accent5 5 5 2 3 2 2 2" xfId="4347"/>
    <cellStyle name="20% - Accent5 5 5 2 3 2 2 3" xfId="4348"/>
    <cellStyle name="20% - Accent5 5 5 2 3 2 3" xfId="4349"/>
    <cellStyle name="20% - Accent5 5 5 2 3 2 4" xfId="4350"/>
    <cellStyle name="20% - Accent5 5 5 2 3 3" xfId="4351"/>
    <cellStyle name="20% - Accent5 5 5 2 3 3 2" xfId="4352"/>
    <cellStyle name="20% - Accent5 5 5 2 3 3 3" xfId="4353"/>
    <cellStyle name="20% - Accent5 5 5 2 3 4" xfId="4354"/>
    <cellStyle name="20% - Accent5 5 5 2 3 5" xfId="4355"/>
    <cellStyle name="20% - Accent5 5 5 2 4" xfId="4356"/>
    <cellStyle name="20% - Accent5 5 5 2 4 2" xfId="4357"/>
    <cellStyle name="20% - Accent5 5 5 2 4 2 2" xfId="4358"/>
    <cellStyle name="20% - Accent5 5 5 2 4 2 2 2" xfId="4359"/>
    <cellStyle name="20% - Accent5 5 5 2 4 2 2 3" xfId="4360"/>
    <cellStyle name="20% - Accent5 5 5 2 4 2 3" xfId="4361"/>
    <cellStyle name="20% - Accent5 5 5 2 4 2 4" xfId="4362"/>
    <cellStyle name="20% - Accent5 5 5 2 4 3" xfId="4363"/>
    <cellStyle name="20% - Accent5 5 5 2 4 3 2" xfId="4364"/>
    <cellStyle name="20% - Accent5 5 5 2 4 3 3" xfId="4365"/>
    <cellStyle name="20% - Accent5 5 5 2 4 4" xfId="4366"/>
    <cellStyle name="20% - Accent5 5 5 2 4 5" xfId="4367"/>
    <cellStyle name="20% - Accent5 5 5 2 5" xfId="4368"/>
    <cellStyle name="20% - Accent5 5 5 2 5 2" xfId="4369"/>
    <cellStyle name="20% - Accent5 5 5 2 5 2 2" xfId="4370"/>
    <cellStyle name="20% - Accent5 5 5 2 5 2 2 2" xfId="4371"/>
    <cellStyle name="20% - Accent5 5 5 2 5 2 2 3" xfId="4372"/>
    <cellStyle name="20% - Accent5 5 5 2 5 2 3" xfId="4373"/>
    <cellStyle name="20% - Accent5 5 5 2 5 2 4" xfId="4374"/>
    <cellStyle name="20% - Accent5 5 5 2 5 3" xfId="4375"/>
    <cellStyle name="20% - Accent5 5 5 2 5 3 2" xfId="4376"/>
    <cellStyle name="20% - Accent5 5 5 2 5 3 3" xfId="4377"/>
    <cellStyle name="20% - Accent5 5 5 2 5 4" xfId="4378"/>
    <cellStyle name="20% - Accent5 5 5 2 5 5" xfId="4379"/>
    <cellStyle name="20% - Accent5 5 5 2 6" xfId="4380"/>
    <cellStyle name="20% - Accent5 5 5 2 6 2" xfId="4381"/>
    <cellStyle name="20% - Accent5 5 5 2 6 2 2" xfId="4382"/>
    <cellStyle name="20% - Accent5 5 5 2 6 2 3" xfId="4383"/>
    <cellStyle name="20% - Accent5 5 5 2 6 3" xfId="4384"/>
    <cellStyle name="20% - Accent5 5 5 2 6 4" xfId="4385"/>
    <cellStyle name="20% - Accent5 5 5 2 7" xfId="4386"/>
    <cellStyle name="20% - Accent5 5 5 2 7 2" xfId="4387"/>
    <cellStyle name="20% - Accent5 5 5 2 7 3" xfId="4388"/>
    <cellStyle name="20% - Accent5 5 5 2 8" xfId="4389"/>
    <cellStyle name="20% - Accent5 5 5 2 9" xfId="4390"/>
    <cellStyle name="20% - Accent5 5 5 2_Schs" xfId="4391"/>
    <cellStyle name="20% - Accent5 5 5 3" xfId="4392"/>
    <cellStyle name="20% - Accent5 5 5 3 2" xfId="4393"/>
    <cellStyle name="20% - Accent5 5 5 3 2 2" xfId="4394"/>
    <cellStyle name="20% - Accent5 5 5 3 2 2 2" xfId="4395"/>
    <cellStyle name="20% - Accent5 5 5 3 2 2 2 2" xfId="4396"/>
    <cellStyle name="20% - Accent5 5 5 3 2 2 2 3" xfId="4397"/>
    <cellStyle name="20% - Accent5 5 5 3 2 2 3" xfId="4398"/>
    <cellStyle name="20% - Accent5 5 5 3 2 2 4" xfId="4399"/>
    <cellStyle name="20% - Accent5 5 5 3 2 3" xfId="4400"/>
    <cellStyle name="20% - Accent5 5 5 3 2 3 2" xfId="4401"/>
    <cellStyle name="20% - Accent5 5 5 3 2 3 3" xfId="4402"/>
    <cellStyle name="20% - Accent5 5 5 3 2 4" xfId="4403"/>
    <cellStyle name="20% - Accent5 5 5 3 2 5" xfId="4404"/>
    <cellStyle name="20% - Accent5 5 5 3 3" xfId="4405"/>
    <cellStyle name="20% - Accent5 5 5 3 3 2" xfId="4406"/>
    <cellStyle name="20% - Accent5 5 5 3 3 2 2" xfId="4407"/>
    <cellStyle name="20% - Accent5 5 5 3 3 2 2 2" xfId="4408"/>
    <cellStyle name="20% - Accent5 5 5 3 3 2 2 3" xfId="4409"/>
    <cellStyle name="20% - Accent5 5 5 3 3 2 3" xfId="4410"/>
    <cellStyle name="20% - Accent5 5 5 3 3 2 4" xfId="4411"/>
    <cellStyle name="20% - Accent5 5 5 3 3 3" xfId="4412"/>
    <cellStyle name="20% - Accent5 5 5 3 3 3 2" xfId="4413"/>
    <cellStyle name="20% - Accent5 5 5 3 3 3 3" xfId="4414"/>
    <cellStyle name="20% - Accent5 5 5 3 3 4" xfId="4415"/>
    <cellStyle name="20% - Accent5 5 5 3 3 5" xfId="4416"/>
    <cellStyle name="20% - Accent5 5 5 3 4" xfId="4417"/>
    <cellStyle name="20% - Accent5 5 5 3 4 2" xfId="4418"/>
    <cellStyle name="20% - Accent5 5 5 3 4 2 2" xfId="4419"/>
    <cellStyle name="20% - Accent5 5 5 3 4 2 2 2" xfId="4420"/>
    <cellStyle name="20% - Accent5 5 5 3 4 2 2 3" xfId="4421"/>
    <cellStyle name="20% - Accent5 5 5 3 4 2 3" xfId="4422"/>
    <cellStyle name="20% - Accent5 5 5 3 4 2 4" xfId="4423"/>
    <cellStyle name="20% - Accent5 5 5 3 4 3" xfId="4424"/>
    <cellStyle name="20% - Accent5 5 5 3 4 3 2" xfId="4425"/>
    <cellStyle name="20% - Accent5 5 5 3 4 3 3" xfId="4426"/>
    <cellStyle name="20% - Accent5 5 5 3 4 4" xfId="4427"/>
    <cellStyle name="20% - Accent5 5 5 3 4 5" xfId="4428"/>
    <cellStyle name="20% - Accent5 5 5 3 5" xfId="4429"/>
    <cellStyle name="20% - Accent5 5 5 3 5 2" xfId="4430"/>
    <cellStyle name="20% - Accent5 5 5 3 5 2 2" xfId="4431"/>
    <cellStyle name="20% - Accent5 5 5 3 5 2 3" xfId="4432"/>
    <cellStyle name="20% - Accent5 5 5 3 5 3" xfId="4433"/>
    <cellStyle name="20% - Accent5 5 5 3 5 4" xfId="4434"/>
    <cellStyle name="20% - Accent5 5 5 3 6" xfId="4435"/>
    <cellStyle name="20% - Accent5 5 5 3 6 2" xfId="4436"/>
    <cellStyle name="20% - Accent5 5 5 3 6 3" xfId="4437"/>
    <cellStyle name="20% - Accent5 5 5 3 7" xfId="4438"/>
    <cellStyle name="20% - Accent5 5 5 3 8" xfId="4439"/>
    <cellStyle name="20% - Accent5 5 5 3_Schs" xfId="4440"/>
    <cellStyle name="20% - Accent5 5 5 4" xfId="4441"/>
    <cellStyle name="20% - Accent5 5 5 4 2" xfId="4442"/>
    <cellStyle name="20% - Accent5 5 5 4 2 2" xfId="4443"/>
    <cellStyle name="20% - Accent5 5 5 4 2 2 2" xfId="4444"/>
    <cellStyle name="20% - Accent5 5 5 4 2 2 3" xfId="4445"/>
    <cellStyle name="20% - Accent5 5 5 4 2 3" xfId="4446"/>
    <cellStyle name="20% - Accent5 5 5 4 2 4" xfId="4447"/>
    <cellStyle name="20% - Accent5 5 5 4 3" xfId="4448"/>
    <cellStyle name="20% - Accent5 5 5 4 3 2" xfId="4449"/>
    <cellStyle name="20% - Accent5 5 5 4 3 3" xfId="4450"/>
    <cellStyle name="20% - Accent5 5 5 4 4" xfId="4451"/>
    <cellStyle name="20% - Accent5 5 5 4 5" xfId="4452"/>
    <cellStyle name="20% - Accent5 5 5 5" xfId="4453"/>
    <cellStyle name="20% - Accent5 5 5 5 2" xfId="4454"/>
    <cellStyle name="20% - Accent5 5 5 5 2 2" xfId="4455"/>
    <cellStyle name="20% - Accent5 5 5 5 2 2 2" xfId="4456"/>
    <cellStyle name="20% - Accent5 5 5 5 2 2 3" xfId="4457"/>
    <cellStyle name="20% - Accent5 5 5 5 2 3" xfId="4458"/>
    <cellStyle name="20% - Accent5 5 5 5 2 4" xfId="4459"/>
    <cellStyle name="20% - Accent5 5 5 5 3" xfId="4460"/>
    <cellStyle name="20% - Accent5 5 5 5 3 2" xfId="4461"/>
    <cellStyle name="20% - Accent5 5 5 5 3 3" xfId="4462"/>
    <cellStyle name="20% - Accent5 5 5 5 4" xfId="4463"/>
    <cellStyle name="20% - Accent5 5 5 5 5" xfId="4464"/>
    <cellStyle name="20% - Accent5 5 5 6" xfId="4465"/>
    <cellStyle name="20% - Accent5 5 5 6 2" xfId="4466"/>
    <cellStyle name="20% - Accent5 5 5 6 2 2" xfId="4467"/>
    <cellStyle name="20% - Accent5 5 5 6 2 2 2" xfId="4468"/>
    <cellStyle name="20% - Accent5 5 5 6 2 2 3" xfId="4469"/>
    <cellStyle name="20% - Accent5 5 5 6 2 3" xfId="4470"/>
    <cellStyle name="20% - Accent5 5 5 6 2 4" xfId="4471"/>
    <cellStyle name="20% - Accent5 5 5 6 3" xfId="4472"/>
    <cellStyle name="20% - Accent5 5 5 6 3 2" xfId="4473"/>
    <cellStyle name="20% - Accent5 5 5 6 3 3" xfId="4474"/>
    <cellStyle name="20% - Accent5 5 5 6 4" xfId="4475"/>
    <cellStyle name="20% - Accent5 5 5 6 5" xfId="4476"/>
    <cellStyle name="20% - Accent5 5 5 7" xfId="4477"/>
    <cellStyle name="20% - Accent5 5 5 7 2" xfId="4478"/>
    <cellStyle name="20% - Accent5 5 5 7 2 2" xfId="4479"/>
    <cellStyle name="20% - Accent5 5 5 7 2 3" xfId="4480"/>
    <cellStyle name="20% - Accent5 5 5 7 3" xfId="4481"/>
    <cellStyle name="20% - Accent5 5 5 7 4" xfId="4482"/>
    <cellStyle name="20% - Accent5 5 5 8" xfId="4483"/>
    <cellStyle name="20% - Accent5 5 5 8 2" xfId="4484"/>
    <cellStyle name="20% - Accent5 5 5 8 3" xfId="4485"/>
    <cellStyle name="20% - Accent5 5 5 9" xfId="4486"/>
    <cellStyle name="20% - Accent5 5 5_Schs" xfId="4487"/>
    <cellStyle name="20% - Accent5 5_ModelingAnalysis_GRP" xfId="4488"/>
    <cellStyle name="20% - Accent5 6" xfId="4489"/>
    <cellStyle name="20% - Accent5 6 2" xfId="4490"/>
    <cellStyle name="20% - Accent5 6 2 2" xfId="4491"/>
    <cellStyle name="20% - Accent5 6 2 3" xfId="4492"/>
    <cellStyle name="20% - Accent5 6 3" xfId="4493"/>
    <cellStyle name="20% - Accent5 6 4" xfId="4494"/>
    <cellStyle name="20% - Accent5 6_ModelingAnalysis_GRP" xfId="4495"/>
    <cellStyle name="20% - Accent5 7" xfId="4496"/>
    <cellStyle name="20% - Accent5 7 2" xfId="4497"/>
    <cellStyle name="20% - Accent5 7 3" xfId="4498"/>
    <cellStyle name="20% - Accent5 8" xfId="4499"/>
    <cellStyle name="20% - Accent5 8 2" xfId="4500"/>
    <cellStyle name="20% - Accent5 8 3" xfId="4501"/>
    <cellStyle name="20% - Accent5 9" xfId="4502"/>
    <cellStyle name="20% - Accent5 9 2" xfId="4503"/>
    <cellStyle name="20% - Accent5 9 3" xfId="4504"/>
    <cellStyle name="20% - Accent6 10" xfId="4505"/>
    <cellStyle name="20% - Accent6 10 2" xfId="4506"/>
    <cellStyle name="20% - Accent6 10 3" xfId="4507"/>
    <cellStyle name="20% - Accent6 11" xfId="4508"/>
    <cellStyle name="20% - Accent6 11 2" xfId="4509"/>
    <cellStyle name="20% - Accent6 11 3" xfId="4510"/>
    <cellStyle name="20% - Accent6 12" xfId="4511"/>
    <cellStyle name="20% - Accent6 12 2" xfId="4512"/>
    <cellStyle name="20% - Accent6 12 3" xfId="4513"/>
    <cellStyle name="20% - Accent6 13" xfId="4514"/>
    <cellStyle name="20% - Accent6 13 2" xfId="4515"/>
    <cellStyle name="20% - Accent6 13 3" xfId="4516"/>
    <cellStyle name="20% - Accent6 14" xfId="4517"/>
    <cellStyle name="20% - Accent6 15" xfId="4518"/>
    <cellStyle name="20% - Accent6 16" xfId="4519"/>
    <cellStyle name="20% - Accent6 17" xfId="4520"/>
    <cellStyle name="20% - Accent6 18" xfId="4521"/>
    <cellStyle name="20% - Accent6 2" xfId="4522"/>
    <cellStyle name="20% - Accent6 2 2" xfId="4523"/>
    <cellStyle name="20% - Accent6 2 2 2" xfId="4524"/>
    <cellStyle name="20% - Accent6 2 2 3" xfId="4525"/>
    <cellStyle name="20% - Accent6 2 3" xfId="4526"/>
    <cellStyle name="20% - Accent6 2 3 2" xfId="4527"/>
    <cellStyle name="20% - Accent6 2 3 2 10" xfId="4528"/>
    <cellStyle name="20% - Accent6 2 3 2 2" xfId="4529"/>
    <cellStyle name="20% - Accent6 2 3 2 2 2" xfId="4530"/>
    <cellStyle name="20% - Accent6 2 3 2 2 2 2" xfId="4531"/>
    <cellStyle name="20% - Accent6 2 3 2 2 2 2 2" xfId="4532"/>
    <cellStyle name="20% - Accent6 2 3 2 2 2 2 2 2" xfId="4533"/>
    <cellStyle name="20% - Accent6 2 3 2 2 2 2 2 2 2" xfId="4534"/>
    <cellStyle name="20% - Accent6 2 3 2 2 2 2 2 2 3" xfId="4535"/>
    <cellStyle name="20% - Accent6 2 3 2 2 2 2 2 3" xfId="4536"/>
    <cellStyle name="20% - Accent6 2 3 2 2 2 2 2 4" xfId="4537"/>
    <cellStyle name="20% - Accent6 2 3 2 2 2 2 3" xfId="4538"/>
    <cellStyle name="20% - Accent6 2 3 2 2 2 2 3 2" xfId="4539"/>
    <cellStyle name="20% - Accent6 2 3 2 2 2 2 3 3" xfId="4540"/>
    <cellStyle name="20% - Accent6 2 3 2 2 2 2 4" xfId="4541"/>
    <cellStyle name="20% - Accent6 2 3 2 2 2 2 5" xfId="4542"/>
    <cellStyle name="20% - Accent6 2 3 2 2 2 3" xfId="4543"/>
    <cellStyle name="20% - Accent6 2 3 2 2 2 3 2" xfId="4544"/>
    <cellStyle name="20% - Accent6 2 3 2 2 2 3 2 2" xfId="4545"/>
    <cellStyle name="20% - Accent6 2 3 2 2 2 3 2 2 2" xfId="4546"/>
    <cellStyle name="20% - Accent6 2 3 2 2 2 3 2 2 3" xfId="4547"/>
    <cellStyle name="20% - Accent6 2 3 2 2 2 3 2 3" xfId="4548"/>
    <cellStyle name="20% - Accent6 2 3 2 2 2 3 2 4" xfId="4549"/>
    <cellStyle name="20% - Accent6 2 3 2 2 2 3 3" xfId="4550"/>
    <cellStyle name="20% - Accent6 2 3 2 2 2 3 3 2" xfId="4551"/>
    <cellStyle name="20% - Accent6 2 3 2 2 2 3 3 3" xfId="4552"/>
    <cellStyle name="20% - Accent6 2 3 2 2 2 3 4" xfId="4553"/>
    <cellStyle name="20% - Accent6 2 3 2 2 2 3 5" xfId="4554"/>
    <cellStyle name="20% - Accent6 2 3 2 2 2 4" xfId="4555"/>
    <cellStyle name="20% - Accent6 2 3 2 2 2 4 2" xfId="4556"/>
    <cellStyle name="20% - Accent6 2 3 2 2 2 4 2 2" xfId="4557"/>
    <cellStyle name="20% - Accent6 2 3 2 2 2 4 2 2 2" xfId="4558"/>
    <cellStyle name="20% - Accent6 2 3 2 2 2 4 2 2 3" xfId="4559"/>
    <cellStyle name="20% - Accent6 2 3 2 2 2 4 2 3" xfId="4560"/>
    <cellStyle name="20% - Accent6 2 3 2 2 2 4 2 4" xfId="4561"/>
    <cellStyle name="20% - Accent6 2 3 2 2 2 4 3" xfId="4562"/>
    <cellStyle name="20% - Accent6 2 3 2 2 2 4 3 2" xfId="4563"/>
    <cellStyle name="20% - Accent6 2 3 2 2 2 4 3 3" xfId="4564"/>
    <cellStyle name="20% - Accent6 2 3 2 2 2 4 4" xfId="4565"/>
    <cellStyle name="20% - Accent6 2 3 2 2 2 4 5" xfId="4566"/>
    <cellStyle name="20% - Accent6 2 3 2 2 2 5" xfId="4567"/>
    <cellStyle name="20% - Accent6 2 3 2 2 2 5 2" xfId="4568"/>
    <cellStyle name="20% - Accent6 2 3 2 2 2 5 2 2" xfId="4569"/>
    <cellStyle name="20% - Accent6 2 3 2 2 2 5 2 3" xfId="4570"/>
    <cellStyle name="20% - Accent6 2 3 2 2 2 5 3" xfId="4571"/>
    <cellStyle name="20% - Accent6 2 3 2 2 2 5 4" xfId="4572"/>
    <cellStyle name="20% - Accent6 2 3 2 2 2 6" xfId="4573"/>
    <cellStyle name="20% - Accent6 2 3 2 2 2 6 2" xfId="4574"/>
    <cellStyle name="20% - Accent6 2 3 2 2 2 6 3" xfId="4575"/>
    <cellStyle name="20% - Accent6 2 3 2 2 2 7" xfId="4576"/>
    <cellStyle name="20% - Accent6 2 3 2 2 2 8" xfId="4577"/>
    <cellStyle name="20% - Accent6 2 3 2 2 2_Schs" xfId="4578"/>
    <cellStyle name="20% - Accent6 2 3 2 2 3" xfId="4579"/>
    <cellStyle name="20% - Accent6 2 3 2 2 3 2" xfId="4580"/>
    <cellStyle name="20% - Accent6 2 3 2 2 3 2 2" xfId="4581"/>
    <cellStyle name="20% - Accent6 2 3 2 2 3 2 2 2" xfId="4582"/>
    <cellStyle name="20% - Accent6 2 3 2 2 3 2 2 3" xfId="4583"/>
    <cellStyle name="20% - Accent6 2 3 2 2 3 2 3" xfId="4584"/>
    <cellStyle name="20% - Accent6 2 3 2 2 3 2 4" xfId="4585"/>
    <cellStyle name="20% - Accent6 2 3 2 2 3 3" xfId="4586"/>
    <cellStyle name="20% - Accent6 2 3 2 2 3 3 2" xfId="4587"/>
    <cellStyle name="20% - Accent6 2 3 2 2 3 3 3" xfId="4588"/>
    <cellStyle name="20% - Accent6 2 3 2 2 3 4" xfId="4589"/>
    <cellStyle name="20% - Accent6 2 3 2 2 3 5" xfId="4590"/>
    <cellStyle name="20% - Accent6 2 3 2 2 4" xfId="4591"/>
    <cellStyle name="20% - Accent6 2 3 2 2 4 2" xfId="4592"/>
    <cellStyle name="20% - Accent6 2 3 2 2 4 2 2" xfId="4593"/>
    <cellStyle name="20% - Accent6 2 3 2 2 4 2 2 2" xfId="4594"/>
    <cellStyle name="20% - Accent6 2 3 2 2 4 2 2 3" xfId="4595"/>
    <cellStyle name="20% - Accent6 2 3 2 2 4 2 3" xfId="4596"/>
    <cellStyle name="20% - Accent6 2 3 2 2 4 2 4" xfId="4597"/>
    <cellStyle name="20% - Accent6 2 3 2 2 4 3" xfId="4598"/>
    <cellStyle name="20% - Accent6 2 3 2 2 4 3 2" xfId="4599"/>
    <cellStyle name="20% - Accent6 2 3 2 2 4 3 3" xfId="4600"/>
    <cellStyle name="20% - Accent6 2 3 2 2 4 4" xfId="4601"/>
    <cellStyle name="20% - Accent6 2 3 2 2 4 5" xfId="4602"/>
    <cellStyle name="20% - Accent6 2 3 2 2 5" xfId="4603"/>
    <cellStyle name="20% - Accent6 2 3 2 2 5 2" xfId="4604"/>
    <cellStyle name="20% - Accent6 2 3 2 2 5 2 2" xfId="4605"/>
    <cellStyle name="20% - Accent6 2 3 2 2 5 2 2 2" xfId="4606"/>
    <cellStyle name="20% - Accent6 2 3 2 2 5 2 2 3" xfId="4607"/>
    <cellStyle name="20% - Accent6 2 3 2 2 5 2 3" xfId="4608"/>
    <cellStyle name="20% - Accent6 2 3 2 2 5 2 4" xfId="4609"/>
    <cellStyle name="20% - Accent6 2 3 2 2 5 3" xfId="4610"/>
    <cellStyle name="20% - Accent6 2 3 2 2 5 3 2" xfId="4611"/>
    <cellStyle name="20% - Accent6 2 3 2 2 5 3 3" xfId="4612"/>
    <cellStyle name="20% - Accent6 2 3 2 2 5 4" xfId="4613"/>
    <cellStyle name="20% - Accent6 2 3 2 2 5 5" xfId="4614"/>
    <cellStyle name="20% - Accent6 2 3 2 2 6" xfId="4615"/>
    <cellStyle name="20% - Accent6 2 3 2 2 6 2" xfId="4616"/>
    <cellStyle name="20% - Accent6 2 3 2 2 6 2 2" xfId="4617"/>
    <cellStyle name="20% - Accent6 2 3 2 2 6 2 3" xfId="4618"/>
    <cellStyle name="20% - Accent6 2 3 2 2 6 3" xfId="4619"/>
    <cellStyle name="20% - Accent6 2 3 2 2 6 4" xfId="4620"/>
    <cellStyle name="20% - Accent6 2 3 2 2 7" xfId="4621"/>
    <cellStyle name="20% - Accent6 2 3 2 2 7 2" xfId="4622"/>
    <cellStyle name="20% - Accent6 2 3 2 2 7 3" xfId="4623"/>
    <cellStyle name="20% - Accent6 2 3 2 2 8" xfId="4624"/>
    <cellStyle name="20% - Accent6 2 3 2 2 9" xfId="4625"/>
    <cellStyle name="20% - Accent6 2 3 2 2_Schs" xfId="4626"/>
    <cellStyle name="20% - Accent6 2 3 2 3" xfId="4627"/>
    <cellStyle name="20% - Accent6 2 3 2 3 2" xfId="4628"/>
    <cellStyle name="20% - Accent6 2 3 2 3 2 2" xfId="4629"/>
    <cellStyle name="20% - Accent6 2 3 2 3 2 2 2" xfId="4630"/>
    <cellStyle name="20% - Accent6 2 3 2 3 2 2 2 2" xfId="4631"/>
    <cellStyle name="20% - Accent6 2 3 2 3 2 2 2 3" xfId="4632"/>
    <cellStyle name="20% - Accent6 2 3 2 3 2 2 3" xfId="4633"/>
    <cellStyle name="20% - Accent6 2 3 2 3 2 2 4" xfId="4634"/>
    <cellStyle name="20% - Accent6 2 3 2 3 2 3" xfId="4635"/>
    <cellStyle name="20% - Accent6 2 3 2 3 2 3 2" xfId="4636"/>
    <cellStyle name="20% - Accent6 2 3 2 3 2 3 3" xfId="4637"/>
    <cellStyle name="20% - Accent6 2 3 2 3 2 4" xfId="4638"/>
    <cellStyle name="20% - Accent6 2 3 2 3 2 5" xfId="4639"/>
    <cellStyle name="20% - Accent6 2 3 2 3 3" xfId="4640"/>
    <cellStyle name="20% - Accent6 2 3 2 3 3 2" xfId="4641"/>
    <cellStyle name="20% - Accent6 2 3 2 3 3 2 2" xfId="4642"/>
    <cellStyle name="20% - Accent6 2 3 2 3 3 2 2 2" xfId="4643"/>
    <cellStyle name="20% - Accent6 2 3 2 3 3 2 2 3" xfId="4644"/>
    <cellStyle name="20% - Accent6 2 3 2 3 3 2 3" xfId="4645"/>
    <cellStyle name="20% - Accent6 2 3 2 3 3 2 4" xfId="4646"/>
    <cellStyle name="20% - Accent6 2 3 2 3 3 3" xfId="4647"/>
    <cellStyle name="20% - Accent6 2 3 2 3 3 3 2" xfId="4648"/>
    <cellStyle name="20% - Accent6 2 3 2 3 3 3 3" xfId="4649"/>
    <cellStyle name="20% - Accent6 2 3 2 3 3 4" xfId="4650"/>
    <cellStyle name="20% - Accent6 2 3 2 3 3 5" xfId="4651"/>
    <cellStyle name="20% - Accent6 2 3 2 3 4" xfId="4652"/>
    <cellStyle name="20% - Accent6 2 3 2 3 4 2" xfId="4653"/>
    <cellStyle name="20% - Accent6 2 3 2 3 4 2 2" xfId="4654"/>
    <cellStyle name="20% - Accent6 2 3 2 3 4 2 2 2" xfId="4655"/>
    <cellStyle name="20% - Accent6 2 3 2 3 4 2 2 3" xfId="4656"/>
    <cellStyle name="20% - Accent6 2 3 2 3 4 2 3" xfId="4657"/>
    <cellStyle name="20% - Accent6 2 3 2 3 4 2 4" xfId="4658"/>
    <cellStyle name="20% - Accent6 2 3 2 3 4 3" xfId="4659"/>
    <cellStyle name="20% - Accent6 2 3 2 3 4 3 2" xfId="4660"/>
    <cellStyle name="20% - Accent6 2 3 2 3 4 3 3" xfId="4661"/>
    <cellStyle name="20% - Accent6 2 3 2 3 4 4" xfId="4662"/>
    <cellStyle name="20% - Accent6 2 3 2 3 4 5" xfId="4663"/>
    <cellStyle name="20% - Accent6 2 3 2 3 5" xfId="4664"/>
    <cellStyle name="20% - Accent6 2 3 2 3 5 2" xfId="4665"/>
    <cellStyle name="20% - Accent6 2 3 2 3 5 2 2" xfId="4666"/>
    <cellStyle name="20% - Accent6 2 3 2 3 5 2 3" xfId="4667"/>
    <cellStyle name="20% - Accent6 2 3 2 3 5 3" xfId="4668"/>
    <cellStyle name="20% - Accent6 2 3 2 3 5 4" xfId="4669"/>
    <cellStyle name="20% - Accent6 2 3 2 3 6" xfId="4670"/>
    <cellStyle name="20% - Accent6 2 3 2 3 6 2" xfId="4671"/>
    <cellStyle name="20% - Accent6 2 3 2 3 6 3" xfId="4672"/>
    <cellStyle name="20% - Accent6 2 3 2 3 7" xfId="4673"/>
    <cellStyle name="20% - Accent6 2 3 2 3 8" xfId="4674"/>
    <cellStyle name="20% - Accent6 2 3 2 3_Schs" xfId="4675"/>
    <cellStyle name="20% - Accent6 2 3 2 4" xfId="4676"/>
    <cellStyle name="20% - Accent6 2 3 2 4 2" xfId="4677"/>
    <cellStyle name="20% - Accent6 2 3 2 4 2 2" xfId="4678"/>
    <cellStyle name="20% - Accent6 2 3 2 4 2 2 2" xfId="4679"/>
    <cellStyle name="20% - Accent6 2 3 2 4 2 2 3" xfId="4680"/>
    <cellStyle name="20% - Accent6 2 3 2 4 2 3" xfId="4681"/>
    <cellStyle name="20% - Accent6 2 3 2 4 2 4" xfId="4682"/>
    <cellStyle name="20% - Accent6 2 3 2 4 3" xfId="4683"/>
    <cellStyle name="20% - Accent6 2 3 2 4 3 2" xfId="4684"/>
    <cellStyle name="20% - Accent6 2 3 2 4 3 3" xfId="4685"/>
    <cellStyle name="20% - Accent6 2 3 2 4 4" xfId="4686"/>
    <cellStyle name="20% - Accent6 2 3 2 4 5" xfId="4687"/>
    <cellStyle name="20% - Accent6 2 3 2 5" xfId="4688"/>
    <cellStyle name="20% - Accent6 2 3 2 5 2" xfId="4689"/>
    <cellStyle name="20% - Accent6 2 3 2 5 2 2" xfId="4690"/>
    <cellStyle name="20% - Accent6 2 3 2 5 2 2 2" xfId="4691"/>
    <cellStyle name="20% - Accent6 2 3 2 5 2 2 3" xfId="4692"/>
    <cellStyle name="20% - Accent6 2 3 2 5 2 3" xfId="4693"/>
    <cellStyle name="20% - Accent6 2 3 2 5 2 4" xfId="4694"/>
    <cellStyle name="20% - Accent6 2 3 2 5 3" xfId="4695"/>
    <cellStyle name="20% - Accent6 2 3 2 5 3 2" xfId="4696"/>
    <cellStyle name="20% - Accent6 2 3 2 5 3 3" xfId="4697"/>
    <cellStyle name="20% - Accent6 2 3 2 5 4" xfId="4698"/>
    <cellStyle name="20% - Accent6 2 3 2 5 5" xfId="4699"/>
    <cellStyle name="20% - Accent6 2 3 2 6" xfId="4700"/>
    <cellStyle name="20% - Accent6 2 3 2 6 2" xfId="4701"/>
    <cellStyle name="20% - Accent6 2 3 2 6 2 2" xfId="4702"/>
    <cellStyle name="20% - Accent6 2 3 2 6 2 2 2" xfId="4703"/>
    <cellStyle name="20% - Accent6 2 3 2 6 2 2 3" xfId="4704"/>
    <cellStyle name="20% - Accent6 2 3 2 6 2 3" xfId="4705"/>
    <cellStyle name="20% - Accent6 2 3 2 6 2 4" xfId="4706"/>
    <cellStyle name="20% - Accent6 2 3 2 6 3" xfId="4707"/>
    <cellStyle name="20% - Accent6 2 3 2 6 3 2" xfId="4708"/>
    <cellStyle name="20% - Accent6 2 3 2 6 3 3" xfId="4709"/>
    <cellStyle name="20% - Accent6 2 3 2 6 4" xfId="4710"/>
    <cellStyle name="20% - Accent6 2 3 2 6 5" xfId="4711"/>
    <cellStyle name="20% - Accent6 2 3 2 7" xfId="4712"/>
    <cellStyle name="20% - Accent6 2 3 2 7 2" xfId="4713"/>
    <cellStyle name="20% - Accent6 2 3 2 7 2 2" xfId="4714"/>
    <cellStyle name="20% - Accent6 2 3 2 7 2 3" xfId="4715"/>
    <cellStyle name="20% - Accent6 2 3 2 7 3" xfId="4716"/>
    <cellStyle name="20% - Accent6 2 3 2 7 4" xfId="4717"/>
    <cellStyle name="20% - Accent6 2 3 2 8" xfId="4718"/>
    <cellStyle name="20% - Accent6 2 3 2 8 2" xfId="4719"/>
    <cellStyle name="20% - Accent6 2 3 2 8 3" xfId="4720"/>
    <cellStyle name="20% - Accent6 2 3 2 9" xfId="4721"/>
    <cellStyle name="20% - Accent6 2 3 2_Schs" xfId="4722"/>
    <cellStyle name="20% - Accent6 2 4" xfId="4723"/>
    <cellStyle name="20% - Accent6 2 5" xfId="4724"/>
    <cellStyle name="20% - Accent6 2_ModelingAnalysis_GRP" xfId="4725"/>
    <cellStyle name="20% - Accent6 3" xfId="4726"/>
    <cellStyle name="20% - Accent6 3 2" xfId="4727"/>
    <cellStyle name="20% - Accent6 3 2 2" xfId="4728"/>
    <cellStyle name="20% - Accent6 3 2 3" xfId="4729"/>
    <cellStyle name="20% - Accent6 3 3" xfId="4730"/>
    <cellStyle name="20% - Accent6 3 4" xfId="4731"/>
    <cellStyle name="20% - Accent6 3 5" xfId="4732"/>
    <cellStyle name="20% - Accent6 3_ModelingAnalysis_GRP" xfId="4733"/>
    <cellStyle name="20% - Accent6 4" xfId="4734"/>
    <cellStyle name="20% - Accent6 4 2" xfId="4735"/>
    <cellStyle name="20% - Accent6 4 2 2" xfId="4736"/>
    <cellStyle name="20% - Accent6 4 2 3" xfId="4737"/>
    <cellStyle name="20% - Accent6 4 3" xfId="4738"/>
    <cellStyle name="20% - Accent6 4 4" xfId="4739"/>
    <cellStyle name="20% - Accent6 4_ModelingAnalysis_GRP" xfId="4740"/>
    <cellStyle name="20% - Accent6 5" xfId="4741"/>
    <cellStyle name="20% - Accent6 5 2" xfId="4742"/>
    <cellStyle name="20% - Accent6 5 2 2" xfId="4743"/>
    <cellStyle name="20% - Accent6 5 2 3" xfId="4744"/>
    <cellStyle name="20% - Accent6 5 2 4" xfId="4745"/>
    <cellStyle name="20% - Accent6 5 2 4 10" xfId="4746"/>
    <cellStyle name="20% - Accent6 5 2 4 2" xfId="4747"/>
    <cellStyle name="20% - Accent6 5 2 4 2 2" xfId="4748"/>
    <cellStyle name="20% - Accent6 5 2 4 2 2 2" xfId="4749"/>
    <cellStyle name="20% - Accent6 5 2 4 2 2 2 2" xfId="4750"/>
    <cellStyle name="20% - Accent6 5 2 4 2 2 2 2 2" xfId="4751"/>
    <cellStyle name="20% - Accent6 5 2 4 2 2 2 2 2 2" xfId="4752"/>
    <cellStyle name="20% - Accent6 5 2 4 2 2 2 2 2 3" xfId="4753"/>
    <cellStyle name="20% - Accent6 5 2 4 2 2 2 2 3" xfId="4754"/>
    <cellStyle name="20% - Accent6 5 2 4 2 2 2 2 4" xfId="4755"/>
    <cellStyle name="20% - Accent6 5 2 4 2 2 2 3" xfId="4756"/>
    <cellStyle name="20% - Accent6 5 2 4 2 2 2 3 2" xfId="4757"/>
    <cellStyle name="20% - Accent6 5 2 4 2 2 2 3 3" xfId="4758"/>
    <cellStyle name="20% - Accent6 5 2 4 2 2 2 4" xfId="4759"/>
    <cellStyle name="20% - Accent6 5 2 4 2 2 2 5" xfId="4760"/>
    <cellStyle name="20% - Accent6 5 2 4 2 2 3" xfId="4761"/>
    <cellStyle name="20% - Accent6 5 2 4 2 2 3 2" xfId="4762"/>
    <cellStyle name="20% - Accent6 5 2 4 2 2 3 2 2" xfId="4763"/>
    <cellStyle name="20% - Accent6 5 2 4 2 2 3 2 2 2" xfId="4764"/>
    <cellStyle name="20% - Accent6 5 2 4 2 2 3 2 2 3" xfId="4765"/>
    <cellStyle name="20% - Accent6 5 2 4 2 2 3 2 3" xfId="4766"/>
    <cellStyle name="20% - Accent6 5 2 4 2 2 3 2 4" xfId="4767"/>
    <cellStyle name="20% - Accent6 5 2 4 2 2 3 3" xfId="4768"/>
    <cellStyle name="20% - Accent6 5 2 4 2 2 3 3 2" xfId="4769"/>
    <cellStyle name="20% - Accent6 5 2 4 2 2 3 3 3" xfId="4770"/>
    <cellStyle name="20% - Accent6 5 2 4 2 2 3 4" xfId="4771"/>
    <cellStyle name="20% - Accent6 5 2 4 2 2 3 5" xfId="4772"/>
    <cellStyle name="20% - Accent6 5 2 4 2 2 4" xfId="4773"/>
    <cellStyle name="20% - Accent6 5 2 4 2 2 4 2" xfId="4774"/>
    <cellStyle name="20% - Accent6 5 2 4 2 2 4 2 2" xfId="4775"/>
    <cellStyle name="20% - Accent6 5 2 4 2 2 4 2 2 2" xfId="4776"/>
    <cellStyle name="20% - Accent6 5 2 4 2 2 4 2 2 3" xfId="4777"/>
    <cellStyle name="20% - Accent6 5 2 4 2 2 4 2 3" xfId="4778"/>
    <cellStyle name="20% - Accent6 5 2 4 2 2 4 2 4" xfId="4779"/>
    <cellStyle name="20% - Accent6 5 2 4 2 2 4 3" xfId="4780"/>
    <cellStyle name="20% - Accent6 5 2 4 2 2 4 3 2" xfId="4781"/>
    <cellStyle name="20% - Accent6 5 2 4 2 2 4 3 3" xfId="4782"/>
    <cellStyle name="20% - Accent6 5 2 4 2 2 4 4" xfId="4783"/>
    <cellStyle name="20% - Accent6 5 2 4 2 2 4 5" xfId="4784"/>
    <cellStyle name="20% - Accent6 5 2 4 2 2 5" xfId="4785"/>
    <cellStyle name="20% - Accent6 5 2 4 2 2 5 2" xfId="4786"/>
    <cellStyle name="20% - Accent6 5 2 4 2 2 5 2 2" xfId="4787"/>
    <cellStyle name="20% - Accent6 5 2 4 2 2 5 2 3" xfId="4788"/>
    <cellStyle name="20% - Accent6 5 2 4 2 2 5 3" xfId="4789"/>
    <cellStyle name="20% - Accent6 5 2 4 2 2 5 4" xfId="4790"/>
    <cellStyle name="20% - Accent6 5 2 4 2 2 6" xfId="4791"/>
    <cellStyle name="20% - Accent6 5 2 4 2 2 6 2" xfId="4792"/>
    <cellStyle name="20% - Accent6 5 2 4 2 2 6 3" xfId="4793"/>
    <cellStyle name="20% - Accent6 5 2 4 2 2 7" xfId="4794"/>
    <cellStyle name="20% - Accent6 5 2 4 2 2 8" xfId="4795"/>
    <cellStyle name="20% - Accent6 5 2 4 2 2_Schs" xfId="4796"/>
    <cellStyle name="20% - Accent6 5 2 4 2 3" xfId="4797"/>
    <cellStyle name="20% - Accent6 5 2 4 2 3 2" xfId="4798"/>
    <cellStyle name="20% - Accent6 5 2 4 2 3 2 2" xfId="4799"/>
    <cellStyle name="20% - Accent6 5 2 4 2 3 2 2 2" xfId="4800"/>
    <cellStyle name="20% - Accent6 5 2 4 2 3 2 2 3" xfId="4801"/>
    <cellStyle name="20% - Accent6 5 2 4 2 3 2 3" xfId="4802"/>
    <cellStyle name="20% - Accent6 5 2 4 2 3 2 4" xfId="4803"/>
    <cellStyle name="20% - Accent6 5 2 4 2 3 3" xfId="4804"/>
    <cellStyle name="20% - Accent6 5 2 4 2 3 3 2" xfId="4805"/>
    <cellStyle name="20% - Accent6 5 2 4 2 3 3 3" xfId="4806"/>
    <cellStyle name="20% - Accent6 5 2 4 2 3 4" xfId="4807"/>
    <cellStyle name="20% - Accent6 5 2 4 2 3 5" xfId="4808"/>
    <cellStyle name="20% - Accent6 5 2 4 2 4" xfId="4809"/>
    <cellStyle name="20% - Accent6 5 2 4 2 4 2" xfId="4810"/>
    <cellStyle name="20% - Accent6 5 2 4 2 4 2 2" xfId="4811"/>
    <cellStyle name="20% - Accent6 5 2 4 2 4 2 2 2" xfId="4812"/>
    <cellStyle name="20% - Accent6 5 2 4 2 4 2 2 3" xfId="4813"/>
    <cellStyle name="20% - Accent6 5 2 4 2 4 2 3" xfId="4814"/>
    <cellStyle name="20% - Accent6 5 2 4 2 4 2 4" xfId="4815"/>
    <cellStyle name="20% - Accent6 5 2 4 2 4 3" xfId="4816"/>
    <cellStyle name="20% - Accent6 5 2 4 2 4 3 2" xfId="4817"/>
    <cellStyle name="20% - Accent6 5 2 4 2 4 3 3" xfId="4818"/>
    <cellStyle name="20% - Accent6 5 2 4 2 4 4" xfId="4819"/>
    <cellStyle name="20% - Accent6 5 2 4 2 4 5" xfId="4820"/>
    <cellStyle name="20% - Accent6 5 2 4 2 5" xfId="4821"/>
    <cellStyle name="20% - Accent6 5 2 4 2 5 2" xfId="4822"/>
    <cellStyle name="20% - Accent6 5 2 4 2 5 2 2" xfId="4823"/>
    <cellStyle name="20% - Accent6 5 2 4 2 5 2 2 2" xfId="4824"/>
    <cellStyle name="20% - Accent6 5 2 4 2 5 2 2 3" xfId="4825"/>
    <cellStyle name="20% - Accent6 5 2 4 2 5 2 3" xfId="4826"/>
    <cellStyle name="20% - Accent6 5 2 4 2 5 2 4" xfId="4827"/>
    <cellStyle name="20% - Accent6 5 2 4 2 5 3" xfId="4828"/>
    <cellStyle name="20% - Accent6 5 2 4 2 5 3 2" xfId="4829"/>
    <cellStyle name="20% - Accent6 5 2 4 2 5 3 3" xfId="4830"/>
    <cellStyle name="20% - Accent6 5 2 4 2 5 4" xfId="4831"/>
    <cellStyle name="20% - Accent6 5 2 4 2 5 5" xfId="4832"/>
    <cellStyle name="20% - Accent6 5 2 4 2 6" xfId="4833"/>
    <cellStyle name="20% - Accent6 5 2 4 2 6 2" xfId="4834"/>
    <cellStyle name="20% - Accent6 5 2 4 2 6 2 2" xfId="4835"/>
    <cellStyle name="20% - Accent6 5 2 4 2 6 2 3" xfId="4836"/>
    <cellStyle name="20% - Accent6 5 2 4 2 6 3" xfId="4837"/>
    <cellStyle name="20% - Accent6 5 2 4 2 6 4" xfId="4838"/>
    <cellStyle name="20% - Accent6 5 2 4 2 7" xfId="4839"/>
    <cellStyle name="20% - Accent6 5 2 4 2 7 2" xfId="4840"/>
    <cellStyle name="20% - Accent6 5 2 4 2 7 3" xfId="4841"/>
    <cellStyle name="20% - Accent6 5 2 4 2 8" xfId="4842"/>
    <cellStyle name="20% - Accent6 5 2 4 2 9" xfId="4843"/>
    <cellStyle name="20% - Accent6 5 2 4 2_Schs" xfId="4844"/>
    <cellStyle name="20% - Accent6 5 2 4 3" xfId="4845"/>
    <cellStyle name="20% - Accent6 5 2 4 3 2" xfId="4846"/>
    <cellStyle name="20% - Accent6 5 2 4 3 2 2" xfId="4847"/>
    <cellStyle name="20% - Accent6 5 2 4 3 2 2 2" xfId="4848"/>
    <cellStyle name="20% - Accent6 5 2 4 3 2 2 2 2" xfId="4849"/>
    <cellStyle name="20% - Accent6 5 2 4 3 2 2 2 3" xfId="4850"/>
    <cellStyle name="20% - Accent6 5 2 4 3 2 2 3" xfId="4851"/>
    <cellStyle name="20% - Accent6 5 2 4 3 2 2 4" xfId="4852"/>
    <cellStyle name="20% - Accent6 5 2 4 3 2 3" xfId="4853"/>
    <cellStyle name="20% - Accent6 5 2 4 3 2 3 2" xfId="4854"/>
    <cellStyle name="20% - Accent6 5 2 4 3 2 3 3" xfId="4855"/>
    <cellStyle name="20% - Accent6 5 2 4 3 2 4" xfId="4856"/>
    <cellStyle name="20% - Accent6 5 2 4 3 2 5" xfId="4857"/>
    <cellStyle name="20% - Accent6 5 2 4 3 3" xfId="4858"/>
    <cellStyle name="20% - Accent6 5 2 4 3 3 2" xfId="4859"/>
    <cellStyle name="20% - Accent6 5 2 4 3 3 2 2" xfId="4860"/>
    <cellStyle name="20% - Accent6 5 2 4 3 3 2 2 2" xfId="4861"/>
    <cellStyle name="20% - Accent6 5 2 4 3 3 2 2 3" xfId="4862"/>
    <cellStyle name="20% - Accent6 5 2 4 3 3 2 3" xfId="4863"/>
    <cellStyle name="20% - Accent6 5 2 4 3 3 2 4" xfId="4864"/>
    <cellStyle name="20% - Accent6 5 2 4 3 3 3" xfId="4865"/>
    <cellStyle name="20% - Accent6 5 2 4 3 3 3 2" xfId="4866"/>
    <cellStyle name="20% - Accent6 5 2 4 3 3 3 3" xfId="4867"/>
    <cellStyle name="20% - Accent6 5 2 4 3 3 4" xfId="4868"/>
    <cellStyle name="20% - Accent6 5 2 4 3 3 5" xfId="4869"/>
    <cellStyle name="20% - Accent6 5 2 4 3 4" xfId="4870"/>
    <cellStyle name="20% - Accent6 5 2 4 3 4 2" xfId="4871"/>
    <cellStyle name="20% - Accent6 5 2 4 3 4 2 2" xfId="4872"/>
    <cellStyle name="20% - Accent6 5 2 4 3 4 2 2 2" xfId="4873"/>
    <cellStyle name="20% - Accent6 5 2 4 3 4 2 2 3" xfId="4874"/>
    <cellStyle name="20% - Accent6 5 2 4 3 4 2 3" xfId="4875"/>
    <cellStyle name="20% - Accent6 5 2 4 3 4 2 4" xfId="4876"/>
    <cellStyle name="20% - Accent6 5 2 4 3 4 3" xfId="4877"/>
    <cellStyle name="20% - Accent6 5 2 4 3 4 3 2" xfId="4878"/>
    <cellStyle name="20% - Accent6 5 2 4 3 4 3 3" xfId="4879"/>
    <cellStyle name="20% - Accent6 5 2 4 3 4 4" xfId="4880"/>
    <cellStyle name="20% - Accent6 5 2 4 3 4 5" xfId="4881"/>
    <cellStyle name="20% - Accent6 5 2 4 3 5" xfId="4882"/>
    <cellStyle name="20% - Accent6 5 2 4 3 5 2" xfId="4883"/>
    <cellStyle name="20% - Accent6 5 2 4 3 5 2 2" xfId="4884"/>
    <cellStyle name="20% - Accent6 5 2 4 3 5 2 3" xfId="4885"/>
    <cellStyle name="20% - Accent6 5 2 4 3 5 3" xfId="4886"/>
    <cellStyle name="20% - Accent6 5 2 4 3 5 4" xfId="4887"/>
    <cellStyle name="20% - Accent6 5 2 4 3 6" xfId="4888"/>
    <cellStyle name="20% - Accent6 5 2 4 3 6 2" xfId="4889"/>
    <cellStyle name="20% - Accent6 5 2 4 3 6 3" xfId="4890"/>
    <cellStyle name="20% - Accent6 5 2 4 3 7" xfId="4891"/>
    <cellStyle name="20% - Accent6 5 2 4 3 8" xfId="4892"/>
    <cellStyle name="20% - Accent6 5 2 4 3_Schs" xfId="4893"/>
    <cellStyle name="20% - Accent6 5 2 4 4" xfId="4894"/>
    <cellStyle name="20% - Accent6 5 2 4 4 2" xfId="4895"/>
    <cellStyle name="20% - Accent6 5 2 4 4 2 2" xfId="4896"/>
    <cellStyle name="20% - Accent6 5 2 4 4 2 2 2" xfId="4897"/>
    <cellStyle name="20% - Accent6 5 2 4 4 2 2 3" xfId="4898"/>
    <cellStyle name="20% - Accent6 5 2 4 4 2 3" xfId="4899"/>
    <cellStyle name="20% - Accent6 5 2 4 4 2 4" xfId="4900"/>
    <cellStyle name="20% - Accent6 5 2 4 4 3" xfId="4901"/>
    <cellStyle name="20% - Accent6 5 2 4 4 3 2" xfId="4902"/>
    <cellStyle name="20% - Accent6 5 2 4 4 3 3" xfId="4903"/>
    <cellStyle name="20% - Accent6 5 2 4 4 4" xfId="4904"/>
    <cellStyle name="20% - Accent6 5 2 4 4 5" xfId="4905"/>
    <cellStyle name="20% - Accent6 5 2 4 5" xfId="4906"/>
    <cellStyle name="20% - Accent6 5 2 4 5 2" xfId="4907"/>
    <cellStyle name="20% - Accent6 5 2 4 5 2 2" xfId="4908"/>
    <cellStyle name="20% - Accent6 5 2 4 5 2 2 2" xfId="4909"/>
    <cellStyle name="20% - Accent6 5 2 4 5 2 2 3" xfId="4910"/>
    <cellStyle name="20% - Accent6 5 2 4 5 2 3" xfId="4911"/>
    <cellStyle name="20% - Accent6 5 2 4 5 2 4" xfId="4912"/>
    <cellStyle name="20% - Accent6 5 2 4 5 3" xfId="4913"/>
    <cellStyle name="20% - Accent6 5 2 4 5 3 2" xfId="4914"/>
    <cellStyle name="20% - Accent6 5 2 4 5 3 3" xfId="4915"/>
    <cellStyle name="20% - Accent6 5 2 4 5 4" xfId="4916"/>
    <cellStyle name="20% - Accent6 5 2 4 5 5" xfId="4917"/>
    <cellStyle name="20% - Accent6 5 2 4 6" xfId="4918"/>
    <cellStyle name="20% - Accent6 5 2 4 6 2" xfId="4919"/>
    <cellStyle name="20% - Accent6 5 2 4 6 2 2" xfId="4920"/>
    <cellStyle name="20% - Accent6 5 2 4 6 2 2 2" xfId="4921"/>
    <cellStyle name="20% - Accent6 5 2 4 6 2 2 3" xfId="4922"/>
    <cellStyle name="20% - Accent6 5 2 4 6 2 3" xfId="4923"/>
    <cellStyle name="20% - Accent6 5 2 4 6 2 4" xfId="4924"/>
    <cellStyle name="20% - Accent6 5 2 4 6 3" xfId="4925"/>
    <cellStyle name="20% - Accent6 5 2 4 6 3 2" xfId="4926"/>
    <cellStyle name="20% - Accent6 5 2 4 6 3 3" xfId="4927"/>
    <cellStyle name="20% - Accent6 5 2 4 6 4" xfId="4928"/>
    <cellStyle name="20% - Accent6 5 2 4 6 5" xfId="4929"/>
    <cellStyle name="20% - Accent6 5 2 4 7" xfId="4930"/>
    <cellStyle name="20% - Accent6 5 2 4 7 2" xfId="4931"/>
    <cellStyle name="20% - Accent6 5 2 4 7 2 2" xfId="4932"/>
    <cellStyle name="20% - Accent6 5 2 4 7 2 3" xfId="4933"/>
    <cellStyle name="20% - Accent6 5 2 4 7 3" xfId="4934"/>
    <cellStyle name="20% - Accent6 5 2 4 7 4" xfId="4935"/>
    <cellStyle name="20% - Accent6 5 2 4 8" xfId="4936"/>
    <cellStyle name="20% - Accent6 5 2 4 8 2" xfId="4937"/>
    <cellStyle name="20% - Accent6 5 2 4 8 3" xfId="4938"/>
    <cellStyle name="20% - Accent6 5 2 4 9" xfId="4939"/>
    <cellStyle name="20% - Accent6 5 2 4_Schs" xfId="4940"/>
    <cellStyle name="20% - Accent6 5 3" xfId="4941"/>
    <cellStyle name="20% - Accent6 5 4" xfId="4942"/>
    <cellStyle name="20% - Accent6 5 5" xfId="4943"/>
    <cellStyle name="20% - Accent6 5 5 10" xfId="4944"/>
    <cellStyle name="20% - Accent6 5 5 2" xfId="4945"/>
    <cellStyle name="20% - Accent6 5 5 2 2" xfId="4946"/>
    <cellStyle name="20% - Accent6 5 5 2 2 2" xfId="4947"/>
    <cellStyle name="20% - Accent6 5 5 2 2 2 2" xfId="4948"/>
    <cellStyle name="20% - Accent6 5 5 2 2 2 2 2" xfId="4949"/>
    <cellStyle name="20% - Accent6 5 5 2 2 2 2 2 2" xfId="4950"/>
    <cellStyle name="20% - Accent6 5 5 2 2 2 2 2 3" xfId="4951"/>
    <cellStyle name="20% - Accent6 5 5 2 2 2 2 3" xfId="4952"/>
    <cellStyle name="20% - Accent6 5 5 2 2 2 2 4" xfId="4953"/>
    <cellStyle name="20% - Accent6 5 5 2 2 2 3" xfId="4954"/>
    <cellStyle name="20% - Accent6 5 5 2 2 2 3 2" xfId="4955"/>
    <cellStyle name="20% - Accent6 5 5 2 2 2 3 3" xfId="4956"/>
    <cellStyle name="20% - Accent6 5 5 2 2 2 4" xfId="4957"/>
    <cellStyle name="20% - Accent6 5 5 2 2 2 5" xfId="4958"/>
    <cellStyle name="20% - Accent6 5 5 2 2 3" xfId="4959"/>
    <cellStyle name="20% - Accent6 5 5 2 2 3 2" xfId="4960"/>
    <cellStyle name="20% - Accent6 5 5 2 2 3 2 2" xfId="4961"/>
    <cellStyle name="20% - Accent6 5 5 2 2 3 2 2 2" xfId="4962"/>
    <cellStyle name="20% - Accent6 5 5 2 2 3 2 2 3" xfId="4963"/>
    <cellStyle name="20% - Accent6 5 5 2 2 3 2 3" xfId="4964"/>
    <cellStyle name="20% - Accent6 5 5 2 2 3 2 4" xfId="4965"/>
    <cellStyle name="20% - Accent6 5 5 2 2 3 3" xfId="4966"/>
    <cellStyle name="20% - Accent6 5 5 2 2 3 3 2" xfId="4967"/>
    <cellStyle name="20% - Accent6 5 5 2 2 3 3 3" xfId="4968"/>
    <cellStyle name="20% - Accent6 5 5 2 2 3 4" xfId="4969"/>
    <cellStyle name="20% - Accent6 5 5 2 2 3 5" xfId="4970"/>
    <cellStyle name="20% - Accent6 5 5 2 2 4" xfId="4971"/>
    <cellStyle name="20% - Accent6 5 5 2 2 4 2" xfId="4972"/>
    <cellStyle name="20% - Accent6 5 5 2 2 4 2 2" xfId="4973"/>
    <cellStyle name="20% - Accent6 5 5 2 2 4 2 2 2" xfId="4974"/>
    <cellStyle name="20% - Accent6 5 5 2 2 4 2 2 3" xfId="4975"/>
    <cellStyle name="20% - Accent6 5 5 2 2 4 2 3" xfId="4976"/>
    <cellStyle name="20% - Accent6 5 5 2 2 4 2 4" xfId="4977"/>
    <cellStyle name="20% - Accent6 5 5 2 2 4 3" xfId="4978"/>
    <cellStyle name="20% - Accent6 5 5 2 2 4 3 2" xfId="4979"/>
    <cellStyle name="20% - Accent6 5 5 2 2 4 3 3" xfId="4980"/>
    <cellStyle name="20% - Accent6 5 5 2 2 4 4" xfId="4981"/>
    <cellStyle name="20% - Accent6 5 5 2 2 4 5" xfId="4982"/>
    <cellStyle name="20% - Accent6 5 5 2 2 5" xfId="4983"/>
    <cellStyle name="20% - Accent6 5 5 2 2 5 2" xfId="4984"/>
    <cellStyle name="20% - Accent6 5 5 2 2 5 2 2" xfId="4985"/>
    <cellStyle name="20% - Accent6 5 5 2 2 5 2 3" xfId="4986"/>
    <cellStyle name="20% - Accent6 5 5 2 2 5 3" xfId="4987"/>
    <cellStyle name="20% - Accent6 5 5 2 2 5 4" xfId="4988"/>
    <cellStyle name="20% - Accent6 5 5 2 2 6" xfId="4989"/>
    <cellStyle name="20% - Accent6 5 5 2 2 6 2" xfId="4990"/>
    <cellStyle name="20% - Accent6 5 5 2 2 6 3" xfId="4991"/>
    <cellStyle name="20% - Accent6 5 5 2 2 7" xfId="4992"/>
    <cellStyle name="20% - Accent6 5 5 2 2 8" xfId="4993"/>
    <cellStyle name="20% - Accent6 5 5 2 2_Schs" xfId="4994"/>
    <cellStyle name="20% - Accent6 5 5 2 3" xfId="4995"/>
    <cellStyle name="20% - Accent6 5 5 2 3 2" xfId="4996"/>
    <cellStyle name="20% - Accent6 5 5 2 3 2 2" xfId="4997"/>
    <cellStyle name="20% - Accent6 5 5 2 3 2 2 2" xfId="4998"/>
    <cellStyle name="20% - Accent6 5 5 2 3 2 2 3" xfId="4999"/>
    <cellStyle name="20% - Accent6 5 5 2 3 2 3" xfId="5000"/>
    <cellStyle name="20% - Accent6 5 5 2 3 2 4" xfId="5001"/>
    <cellStyle name="20% - Accent6 5 5 2 3 3" xfId="5002"/>
    <cellStyle name="20% - Accent6 5 5 2 3 3 2" xfId="5003"/>
    <cellStyle name="20% - Accent6 5 5 2 3 3 3" xfId="5004"/>
    <cellStyle name="20% - Accent6 5 5 2 3 4" xfId="5005"/>
    <cellStyle name="20% - Accent6 5 5 2 3 5" xfId="5006"/>
    <cellStyle name="20% - Accent6 5 5 2 4" xfId="5007"/>
    <cellStyle name="20% - Accent6 5 5 2 4 2" xfId="5008"/>
    <cellStyle name="20% - Accent6 5 5 2 4 2 2" xfId="5009"/>
    <cellStyle name="20% - Accent6 5 5 2 4 2 2 2" xfId="5010"/>
    <cellStyle name="20% - Accent6 5 5 2 4 2 2 3" xfId="5011"/>
    <cellStyle name="20% - Accent6 5 5 2 4 2 3" xfId="5012"/>
    <cellStyle name="20% - Accent6 5 5 2 4 2 4" xfId="5013"/>
    <cellStyle name="20% - Accent6 5 5 2 4 3" xfId="5014"/>
    <cellStyle name="20% - Accent6 5 5 2 4 3 2" xfId="5015"/>
    <cellStyle name="20% - Accent6 5 5 2 4 3 3" xfId="5016"/>
    <cellStyle name="20% - Accent6 5 5 2 4 4" xfId="5017"/>
    <cellStyle name="20% - Accent6 5 5 2 4 5" xfId="5018"/>
    <cellStyle name="20% - Accent6 5 5 2 5" xfId="5019"/>
    <cellStyle name="20% - Accent6 5 5 2 5 2" xfId="5020"/>
    <cellStyle name="20% - Accent6 5 5 2 5 2 2" xfId="5021"/>
    <cellStyle name="20% - Accent6 5 5 2 5 2 2 2" xfId="5022"/>
    <cellStyle name="20% - Accent6 5 5 2 5 2 2 3" xfId="5023"/>
    <cellStyle name="20% - Accent6 5 5 2 5 2 3" xfId="5024"/>
    <cellStyle name="20% - Accent6 5 5 2 5 2 4" xfId="5025"/>
    <cellStyle name="20% - Accent6 5 5 2 5 3" xfId="5026"/>
    <cellStyle name="20% - Accent6 5 5 2 5 3 2" xfId="5027"/>
    <cellStyle name="20% - Accent6 5 5 2 5 3 3" xfId="5028"/>
    <cellStyle name="20% - Accent6 5 5 2 5 4" xfId="5029"/>
    <cellStyle name="20% - Accent6 5 5 2 5 5" xfId="5030"/>
    <cellStyle name="20% - Accent6 5 5 2 6" xfId="5031"/>
    <cellStyle name="20% - Accent6 5 5 2 6 2" xfId="5032"/>
    <cellStyle name="20% - Accent6 5 5 2 6 2 2" xfId="5033"/>
    <cellStyle name="20% - Accent6 5 5 2 6 2 3" xfId="5034"/>
    <cellStyle name="20% - Accent6 5 5 2 6 3" xfId="5035"/>
    <cellStyle name="20% - Accent6 5 5 2 6 4" xfId="5036"/>
    <cellStyle name="20% - Accent6 5 5 2 7" xfId="5037"/>
    <cellStyle name="20% - Accent6 5 5 2 7 2" xfId="5038"/>
    <cellStyle name="20% - Accent6 5 5 2 7 3" xfId="5039"/>
    <cellStyle name="20% - Accent6 5 5 2 8" xfId="5040"/>
    <cellStyle name="20% - Accent6 5 5 2 9" xfId="5041"/>
    <cellStyle name="20% - Accent6 5 5 2_Schs" xfId="5042"/>
    <cellStyle name="20% - Accent6 5 5 3" xfId="5043"/>
    <cellStyle name="20% - Accent6 5 5 3 2" xfId="5044"/>
    <cellStyle name="20% - Accent6 5 5 3 2 2" xfId="5045"/>
    <cellStyle name="20% - Accent6 5 5 3 2 2 2" xfId="5046"/>
    <cellStyle name="20% - Accent6 5 5 3 2 2 2 2" xfId="5047"/>
    <cellStyle name="20% - Accent6 5 5 3 2 2 2 3" xfId="5048"/>
    <cellStyle name="20% - Accent6 5 5 3 2 2 3" xfId="5049"/>
    <cellStyle name="20% - Accent6 5 5 3 2 2 4" xfId="5050"/>
    <cellStyle name="20% - Accent6 5 5 3 2 3" xfId="5051"/>
    <cellStyle name="20% - Accent6 5 5 3 2 3 2" xfId="5052"/>
    <cellStyle name="20% - Accent6 5 5 3 2 3 3" xfId="5053"/>
    <cellStyle name="20% - Accent6 5 5 3 2 4" xfId="5054"/>
    <cellStyle name="20% - Accent6 5 5 3 2 5" xfId="5055"/>
    <cellStyle name="20% - Accent6 5 5 3 3" xfId="5056"/>
    <cellStyle name="20% - Accent6 5 5 3 3 2" xfId="5057"/>
    <cellStyle name="20% - Accent6 5 5 3 3 2 2" xfId="5058"/>
    <cellStyle name="20% - Accent6 5 5 3 3 2 2 2" xfId="5059"/>
    <cellStyle name="20% - Accent6 5 5 3 3 2 2 3" xfId="5060"/>
    <cellStyle name="20% - Accent6 5 5 3 3 2 3" xfId="5061"/>
    <cellStyle name="20% - Accent6 5 5 3 3 2 4" xfId="5062"/>
    <cellStyle name="20% - Accent6 5 5 3 3 3" xfId="5063"/>
    <cellStyle name="20% - Accent6 5 5 3 3 3 2" xfId="5064"/>
    <cellStyle name="20% - Accent6 5 5 3 3 3 3" xfId="5065"/>
    <cellStyle name="20% - Accent6 5 5 3 3 4" xfId="5066"/>
    <cellStyle name="20% - Accent6 5 5 3 3 5" xfId="5067"/>
    <cellStyle name="20% - Accent6 5 5 3 4" xfId="5068"/>
    <cellStyle name="20% - Accent6 5 5 3 4 2" xfId="5069"/>
    <cellStyle name="20% - Accent6 5 5 3 4 2 2" xfId="5070"/>
    <cellStyle name="20% - Accent6 5 5 3 4 2 2 2" xfId="5071"/>
    <cellStyle name="20% - Accent6 5 5 3 4 2 2 3" xfId="5072"/>
    <cellStyle name="20% - Accent6 5 5 3 4 2 3" xfId="5073"/>
    <cellStyle name="20% - Accent6 5 5 3 4 2 4" xfId="5074"/>
    <cellStyle name="20% - Accent6 5 5 3 4 3" xfId="5075"/>
    <cellStyle name="20% - Accent6 5 5 3 4 3 2" xfId="5076"/>
    <cellStyle name="20% - Accent6 5 5 3 4 3 3" xfId="5077"/>
    <cellStyle name="20% - Accent6 5 5 3 4 4" xfId="5078"/>
    <cellStyle name="20% - Accent6 5 5 3 4 5" xfId="5079"/>
    <cellStyle name="20% - Accent6 5 5 3 5" xfId="5080"/>
    <cellStyle name="20% - Accent6 5 5 3 5 2" xfId="5081"/>
    <cellStyle name="20% - Accent6 5 5 3 5 2 2" xfId="5082"/>
    <cellStyle name="20% - Accent6 5 5 3 5 2 3" xfId="5083"/>
    <cellStyle name="20% - Accent6 5 5 3 5 3" xfId="5084"/>
    <cellStyle name="20% - Accent6 5 5 3 5 4" xfId="5085"/>
    <cellStyle name="20% - Accent6 5 5 3 6" xfId="5086"/>
    <cellStyle name="20% - Accent6 5 5 3 6 2" xfId="5087"/>
    <cellStyle name="20% - Accent6 5 5 3 6 3" xfId="5088"/>
    <cellStyle name="20% - Accent6 5 5 3 7" xfId="5089"/>
    <cellStyle name="20% - Accent6 5 5 3 8" xfId="5090"/>
    <cellStyle name="20% - Accent6 5 5 3_Schs" xfId="5091"/>
    <cellStyle name="20% - Accent6 5 5 4" xfId="5092"/>
    <cellStyle name="20% - Accent6 5 5 4 2" xfId="5093"/>
    <cellStyle name="20% - Accent6 5 5 4 2 2" xfId="5094"/>
    <cellStyle name="20% - Accent6 5 5 4 2 2 2" xfId="5095"/>
    <cellStyle name="20% - Accent6 5 5 4 2 2 3" xfId="5096"/>
    <cellStyle name="20% - Accent6 5 5 4 2 3" xfId="5097"/>
    <cellStyle name="20% - Accent6 5 5 4 2 4" xfId="5098"/>
    <cellStyle name="20% - Accent6 5 5 4 3" xfId="5099"/>
    <cellStyle name="20% - Accent6 5 5 4 3 2" xfId="5100"/>
    <cellStyle name="20% - Accent6 5 5 4 3 3" xfId="5101"/>
    <cellStyle name="20% - Accent6 5 5 4 4" xfId="5102"/>
    <cellStyle name="20% - Accent6 5 5 4 5" xfId="5103"/>
    <cellStyle name="20% - Accent6 5 5 5" xfId="5104"/>
    <cellStyle name="20% - Accent6 5 5 5 2" xfId="5105"/>
    <cellStyle name="20% - Accent6 5 5 5 2 2" xfId="5106"/>
    <cellStyle name="20% - Accent6 5 5 5 2 2 2" xfId="5107"/>
    <cellStyle name="20% - Accent6 5 5 5 2 2 3" xfId="5108"/>
    <cellStyle name="20% - Accent6 5 5 5 2 3" xfId="5109"/>
    <cellStyle name="20% - Accent6 5 5 5 2 4" xfId="5110"/>
    <cellStyle name="20% - Accent6 5 5 5 3" xfId="5111"/>
    <cellStyle name="20% - Accent6 5 5 5 3 2" xfId="5112"/>
    <cellStyle name="20% - Accent6 5 5 5 3 3" xfId="5113"/>
    <cellStyle name="20% - Accent6 5 5 5 4" xfId="5114"/>
    <cellStyle name="20% - Accent6 5 5 5 5" xfId="5115"/>
    <cellStyle name="20% - Accent6 5 5 6" xfId="5116"/>
    <cellStyle name="20% - Accent6 5 5 6 2" xfId="5117"/>
    <cellStyle name="20% - Accent6 5 5 6 2 2" xfId="5118"/>
    <cellStyle name="20% - Accent6 5 5 6 2 2 2" xfId="5119"/>
    <cellStyle name="20% - Accent6 5 5 6 2 2 3" xfId="5120"/>
    <cellStyle name="20% - Accent6 5 5 6 2 3" xfId="5121"/>
    <cellStyle name="20% - Accent6 5 5 6 2 4" xfId="5122"/>
    <cellStyle name="20% - Accent6 5 5 6 3" xfId="5123"/>
    <cellStyle name="20% - Accent6 5 5 6 3 2" xfId="5124"/>
    <cellStyle name="20% - Accent6 5 5 6 3 3" xfId="5125"/>
    <cellStyle name="20% - Accent6 5 5 6 4" xfId="5126"/>
    <cellStyle name="20% - Accent6 5 5 6 5" xfId="5127"/>
    <cellStyle name="20% - Accent6 5 5 7" xfId="5128"/>
    <cellStyle name="20% - Accent6 5 5 7 2" xfId="5129"/>
    <cellStyle name="20% - Accent6 5 5 7 2 2" xfId="5130"/>
    <cellStyle name="20% - Accent6 5 5 7 2 3" xfId="5131"/>
    <cellStyle name="20% - Accent6 5 5 7 3" xfId="5132"/>
    <cellStyle name="20% - Accent6 5 5 7 4" xfId="5133"/>
    <cellStyle name="20% - Accent6 5 5 8" xfId="5134"/>
    <cellStyle name="20% - Accent6 5 5 8 2" xfId="5135"/>
    <cellStyle name="20% - Accent6 5 5 8 3" xfId="5136"/>
    <cellStyle name="20% - Accent6 5 5 9" xfId="5137"/>
    <cellStyle name="20% - Accent6 5 5_Schs" xfId="5138"/>
    <cellStyle name="20% - Accent6 5_ModelingAnalysis_GRP" xfId="5139"/>
    <cellStyle name="20% - Accent6 6" xfId="5140"/>
    <cellStyle name="20% - Accent6 6 2" xfId="5141"/>
    <cellStyle name="20% - Accent6 6 2 2" xfId="5142"/>
    <cellStyle name="20% - Accent6 6 2 3" xfId="5143"/>
    <cellStyle name="20% - Accent6 6 3" xfId="5144"/>
    <cellStyle name="20% - Accent6 6 4" xfId="5145"/>
    <cellStyle name="20% - Accent6 6_ModelingAnalysis_GRP" xfId="5146"/>
    <cellStyle name="20% - Accent6 7" xfId="5147"/>
    <cellStyle name="20% - Accent6 7 2" xfId="5148"/>
    <cellStyle name="20% - Accent6 7 3" xfId="5149"/>
    <cellStyle name="20% - Accent6 8" xfId="5150"/>
    <cellStyle name="20% - Accent6 8 2" xfId="5151"/>
    <cellStyle name="20% - Accent6 8 3" xfId="5152"/>
    <cellStyle name="20% - Accent6 9" xfId="5153"/>
    <cellStyle name="20% - Accent6 9 2" xfId="5154"/>
    <cellStyle name="20% - Accent6 9 3" xfId="5155"/>
    <cellStyle name="40% - Accent1 10" xfId="5156"/>
    <cellStyle name="40% - Accent1 10 2" xfId="5157"/>
    <cellStyle name="40% - Accent1 10 3" xfId="5158"/>
    <cellStyle name="40% - Accent1 11" xfId="5159"/>
    <cellStyle name="40% - Accent1 11 2" xfId="5160"/>
    <cellStyle name="40% - Accent1 11 3" xfId="5161"/>
    <cellStyle name="40% - Accent1 12" xfId="5162"/>
    <cellStyle name="40% - Accent1 12 2" xfId="5163"/>
    <cellStyle name="40% - Accent1 12 3" xfId="5164"/>
    <cellStyle name="40% - Accent1 13" xfId="5165"/>
    <cellStyle name="40% - Accent1 13 2" xfId="5166"/>
    <cellStyle name="40% - Accent1 13 3" xfId="5167"/>
    <cellStyle name="40% - Accent1 14" xfId="5168"/>
    <cellStyle name="40% - Accent1 15" xfId="5169"/>
    <cellStyle name="40% - Accent1 16" xfId="5170"/>
    <cellStyle name="40% - Accent1 17" xfId="5171"/>
    <cellStyle name="40% - Accent1 18" xfId="5172"/>
    <cellStyle name="40% - Accent1 2" xfId="5173"/>
    <cellStyle name="40% - Accent1 2 2" xfId="5174"/>
    <cellStyle name="40% - Accent1 2 2 2" xfId="5175"/>
    <cellStyle name="40% - Accent1 2 2 3" xfId="5176"/>
    <cellStyle name="40% - Accent1 2 3" xfId="5177"/>
    <cellStyle name="40% - Accent1 2 3 2" xfId="5178"/>
    <cellStyle name="40% - Accent1 2 3 2 10" xfId="5179"/>
    <cellStyle name="40% - Accent1 2 3 2 2" xfId="5180"/>
    <cellStyle name="40% - Accent1 2 3 2 2 2" xfId="5181"/>
    <cellStyle name="40% - Accent1 2 3 2 2 2 2" xfId="5182"/>
    <cellStyle name="40% - Accent1 2 3 2 2 2 2 2" xfId="5183"/>
    <cellStyle name="40% - Accent1 2 3 2 2 2 2 2 2" xfId="5184"/>
    <cellStyle name="40% - Accent1 2 3 2 2 2 2 2 2 2" xfId="5185"/>
    <cellStyle name="40% - Accent1 2 3 2 2 2 2 2 2 3" xfId="5186"/>
    <cellStyle name="40% - Accent1 2 3 2 2 2 2 2 3" xfId="5187"/>
    <cellStyle name="40% - Accent1 2 3 2 2 2 2 2 4" xfId="5188"/>
    <cellStyle name="40% - Accent1 2 3 2 2 2 2 3" xfId="5189"/>
    <cellStyle name="40% - Accent1 2 3 2 2 2 2 3 2" xfId="5190"/>
    <cellStyle name="40% - Accent1 2 3 2 2 2 2 3 3" xfId="5191"/>
    <cellStyle name="40% - Accent1 2 3 2 2 2 2 4" xfId="5192"/>
    <cellStyle name="40% - Accent1 2 3 2 2 2 2 5" xfId="5193"/>
    <cellStyle name="40% - Accent1 2 3 2 2 2 3" xfId="5194"/>
    <cellStyle name="40% - Accent1 2 3 2 2 2 3 2" xfId="5195"/>
    <cellStyle name="40% - Accent1 2 3 2 2 2 3 2 2" xfId="5196"/>
    <cellStyle name="40% - Accent1 2 3 2 2 2 3 2 2 2" xfId="5197"/>
    <cellStyle name="40% - Accent1 2 3 2 2 2 3 2 2 3" xfId="5198"/>
    <cellStyle name="40% - Accent1 2 3 2 2 2 3 2 3" xfId="5199"/>
    <cellStyle name="40% - Accent1 2 3 2 2 2 3 2 4" xfId="5200"/>
    <cellStyle name="40% - Accent1 2 3 2 2 2 3 3" xfId="5201"/>
    <cellStyle name="40% - Accent1 2 3 2 2 2 3 3 2" xfId="5202"/>
    <cellStyle name="40% - Accent1 2 3 2 2 2 3 3 3" xfId="5203"/>
    <cellStyle name="40% - Accent1 2 3 2 2 2 3 4" xfId="5204"/>
    <cellStyle name="40% - Accent1 2 3 2 2 2 3 5" xfId="5205"/>
    <cellStyle name="40% - Accent1 2 3 2 2 2 4" xfId="5206"/>
    <cellStyle name="40% - Accent1 2 3 2 2 2 4 2" xfId="5207"/>
    <cellStyle name="40% - Accent1 2 3 2 2 2 4 2 2" xfId="5208"/>
    <cellStyle name="40% - Accent1 2 3 2 2 2 4 2 2 2" xfId="5209"/>
    <cellStyle name="40% - Accent1 2 3 2 2 2 4 2 2 3" xfId="5210"/>
    <cellStyle name="40% - Accent1 2 3 2 2 2 4 2 3" xfId="5211"/>
    <cellStyle name="40% - Accent1 2 3 2 2 2 4 2 4" xfId="5212"/>
    <cellStyle name="40% - Accent1 2 3 2 2 2 4 3" xfId="5213"/>
    <cellStyle name="40% - Accent1 2 3 2 2 2 4 3 2" xfId="5214"/>
    <cellStyle name="40% - Accent1 2 3 2 2 2 4 3 3" xfId="5215"/>
    <cellStyle name="40% - Accent1 2 3 2 2 2 4 4" xfId="5216"/>
    <cellStyle name="40% - Accent1 2 3 2 2 2 4 5" xfId="5217"/>
    <cellStyle name="40% - Accent1 2 3 2 2 2 5" xfId="5218"/>
    <cellStyle name="40% - Accent1 2 3 2 2 2 5 2" xfId="5219"/>
    <cellStyle name="40% - Accent1 2 3 2 2 2 5 2 2" xfId="5220"/>
    <cellStyle name="40% - Accent1 2 3 2 2 2 5 2 3" xfId="5221"/>
    <cellStyle name="40% - Accent1 2 3 2 2 2 5 3" xfId="5222"/>
    <cellStyle name="40% - Accent1 2 3 2 2 2 5 4" xfId="5223"/>
    <cellStyle name="40% - Accent1 2 3 2 2 2 6" xfId="5224"/>
    <cellStyle name="40% - Accent1 2 3 2 2 2 6 2" xfId="5225"/>
    <cellStyle name="40% - Accent1 2 3 2 2 2 6 3" xfId="5226"/>
    <cellStyle name="40% - Accent1 2 3 2 2 2 7" xfId="5227"/>
    <cellStyle name="40% - Accent1 2 3 2 2 2 8" xfId="5228"/>
    <cellStyle name="40% - Accent1 2 3 2 2 2_Schs" xfId="5229"/>
    <cellStyle name="40% - Accent1 2 3 2 2 3" xfId="5230"/>
    <cellStyle name="40% - Accent1 2 3 2 2 3 2" xfId="5231"/>
    <cellStyle name="40% - Accent1 2 3 2 2 3 2 2" xfId="5232"/>
    <cellStyle name="40% - Accent1 2 3 2 2 3 2 2 2" xfId="5233"/>
    <cellStyle name="40% - Accent1 2 3 2 2 3 2 2 3" xfId="5234"/>
    <cellStyle name="40% - Accent1 2 3 2 2 3 2 3" xfId="5235"/>
    <cellStyle name="40% - Accent1 2 3 2 2 3 2 4" xfId="5236"/>
    <cellStyle name="40% - Accent1 2 3 2 2 3 3" xfId="5237"/>
    <cellStyle name="40% - Accent1 2 3 2 2 3 3 2" xfId="5238"/>
    <cellStyle name="40% - Accent1 2 3 2 2 3 3 3" xfId="5239"/>
    <cellStyle name="40% - Accent1 2 3 2 2 3 4" xfId="5240"/>
    <cellStyle name="40% - Accent1 2 3 2 2 3 5" xfId="5241"/>
    <cellStyle name="40% - Accent1 2 3 2 2 4" xfId="5242"/>
    <cellStyle name="40% - Accent1 2 3 2 2 4 2" xfId="5243"/>
    <cellStyle name="40% - Accent1 2 3 2 2 4 2 2" xfId="5244"/>
    <cellStyle name="40% - Accent1 2 3 2 2 4 2 2 2" xfId="5245"/>
    <cellStyle name="40% - Accent1 2 3 2 2 4 2 2 3" xfId="5246"/>
    <cellStyle name="40% - Accent1 2 3 2 2 4 2 3" xfId="5247"/>
    <cellStyle name="40% - Accent1 2 3 2 2 4 2 4" xfId="5248"/>
    <cellStyle name="40% - Accent1 2 3 2 2 4 3" xfId="5249"/>
    <cellStyle name="40% - Accent1 2 3 2 2 4 3 2" xfId="5250"/>
    <cellStyle name="40% - Accent1 2 3 2 2 4 3 3" xfId="5251"/>
    <cellStyle name="40% - Accent1 2 3 2 2 4 4" xfId="5252"/>
    <cellStyle name="40% - Accent1 2 3 2 2 4 5" xfId="5253"/>
    <cellStyle name="40% - Accent1 2 3 2 2 5" xfId="5254"/>
    <cellStyle name="40% - Accent1 2 3 2 2 5 2" xfId="5255"/>
    <cellStyle name="40% - Accent1 2 3 2 2 5 2 2" xfId="5256"/>
    <cellStyle name="40% - Accent1 2 3 2 2 5 2 2 2" xfId="5257"/>
    <cellStyle name="40% - Accent1 2 3 2 2 5 2 2 3" xfId="5258"/>
    <cellStyle name="40% - Accent1 2 3 2 2 5 2 3" xfId="5259"/>
    <cellStyle name="40% - Accent1 2 3 2 2 5 2 4" xfId="5260"/>
    <cellStyle name="40% - Accent1 2 3 2 2 5 3" xfId="5261"/>
    <cellStyle name="40% - Accent1 2 3 2 2 5 3 2" xfId="5262"/>
    <cellStyle name="40% - Accent1 2 3 2 2 5 3 3" xfId="5263"/>
    <cellStyle name="40% - Accent1 2 3 2 2 5 4" xfId="5264"/>
    <cellStyle name="40% - Accent1 2 3 2 2 5 5" xfId="5265"/>
    <cellStyle name="40% - Accent1 2 3 2 2 6" xfId="5266"/>
    <cellStyle name="40% - Accent1 2 3 2 2 6 2" xfId="5267"/>
    <cellStyle name="40% - Accent1 2 3 2 2 6 2 2" xfId="5268"/>
    <cellStyle name="40% - Accent1 2 3 2 2 6 2 3" xfId="5269"/>
    <cellStyle name="40% - Accent1 2 3 2 2 6 3" xfId="5270"/>
    <cellStyle name="40% - Accent1 2 3 2 2 6 4" xfId="5271"/>
    <cellStyle name="40% - Accent1 2 3 2 2 7" xfId="5272"/>
    <cellStyle name="40% - Accent1 2 3 2 2 7 2" xfId="5273"/>
    <cellStyle name="40% - Accent1 2 3 2 2 7 3" xfId="5274"/>
    <cellStyle name="40% - Accent1 2 3 2 2 8" xfId="5275"/>
    <cellStyle name="40% - Accent1 2 3 2 2 9" xfId="5276"/>
    <cellStyle name="40% - Accent1 2 3 2 2_Schs" xfId="5277"/>
    <cellStyle name="40% - Accent1 2 3 2 3" xfId="5278"/>
    <cellStyle name="40% - Accent1 2 3 2 3 2" xfId="5279"/>
    <cellStyle name="40% - Accent1 2 3 2 3 2 2" xfId="5280"/>
    <cellStyle name="40% - Accent1 2 3 2 3 2 2 2" xfId="5281"/>
    <cellStyle name="40% - Accent1 2 3 2 3 2 2 2 2" xfId="5282"/>
    <cellStyle name="40% - Accent1 2 3 2 3 2 2 2 3" xfId="5283"/>
    <cellStyle name="40% - Accent1 2 3 2 3 2 2 3" xfId="5284"/>
    <cellStyle name="40% - Accent1 2 3 2 3 2 2 4" xfId="5285"/>
    <cellStyle name="40% - Accent1 2 3 2 3 2 3" xfId="5286"/>
    <cellStyle name="40% - Accent1 2 3 2 3 2 3 2" xfId="5287"/>
    <cellStyle name="40% - Accent1 2 3 2 3 2 3 3" xfId="5288"/>
    <cellStyle name="40% - Accent1 2 3 2 3 2 4" xfId="5289"/>
    <cellStyle name="40% - Accent1 2 3 2 3 2 5" xfId="5290"/>
    <cellStyle name="40% - Accent1 2 3 2 3 3" xfId="5291"/>
    <cellStyle name="40% - Accent1 2 3 2 3 3 2" xfId="5292"/>
    <cellStyle name="40% - Accent1 2 3 2 3 3 2 2" xfId="5293"/>
    <cellStyle name="40% - Accent1 2 3 2 3 3 2 2 2" xfId="5294"/>
    <cellStyle name="40% - Accent1 2 3 2 3 3 2 2 3" xfId="5295"/>
    <cellStyle name="40% - Accent1 2 3 2 3 3 2 3" xfId="5296"/>
    <cellStyle name="40% - Accent1 2 3 2 3 3 2 4" xfId="5297"/>
    <cellStyle name="40% - Accent1 2 3 2 3 3 3" xfId="5298"/>
    <cellStyle name="40% - Accent1 2 3 2 3 3 3 2" xfId="5299"/>
    <cellStyle name="40% - Accent1 2 3 2 3 3 3 3" xfId="5300"/>
    <cellStyle name="40% - Accent1 2 3 2 3 3 4" xfId="5301"/>
    <cellStyle name="40% - Accent1 2 3 2 3 3 5" xfId="5302"/>
    <cellStyle name="40% - Accent1 2 3 2 3 4" xfId="5303"/>
    <cellStyle name="40% - Accent1 2 3 2 3 4 2" xfId="5304"/>
    <cellStyle name="40% - Accent1 2 3 2 3 4 2 2" xfId="5305"/>
    <cellStyle name="40% - Accent1 2 3 2 3 4 2 2 2" xfId="5306"/>
    <cellStyle name="40% - Accent1 2 3 2 3 4 2 2 3" xfId="5307"/>
    <cellStyle name="40% - Accent1 2 3 2 3 4 2 3" xfId="5308"/>
    <cellStyle name="40% - Accent1 2 3 2 3 4 2 4" xfId="5309"/>
    <cellStyle name="40% - Accent1 2 3 2 3 4 3" xfId="5310"/>
    <cellStyle name="40% - Accent1 2 3 2 3 4 3 2" xfId="5311"/>
    <cellStyle name="40% - Accent1 2 3 2 3 4 3 3" xfId="5312"/>
    <cellStyle name="40% - Accent1 2 3 2 3 4 4" xfId="5313"/>
    <cellStyle name="40% - Accent1 2 3 2 3 4 5" xfId="5314"/>
    <cellStyle name="40% - Accent1 2 3 2 3 5" xfId="5315"/>
    <cellStyle name="40% - Accent1 2 3 2 3 5 2" xfId="5316"/>
    <cellStyle name="40% - Accent1 2 3 2 3 5 2 2" xfId="5317"/>
    <cellStyle name="40% - Accent1 2 3 2 3 5 2 3" xfId="5318"/>
    <cellStyle name="40% - Accent1 2 3 2 3 5 3" xfId="5319"/>
    <cellStyle name="40% - Accent1 2 3 2 3 5 4" xfId="5320"/>
    <cellStyle name="40% - Accent1 2 3 2 3 6" xfId="5321"/>
    <cellStyle name="40% - Accent1 2 3 2 3 6 2" xfId="5322"/>
    <cellStyle name="40% - Accent1 2 3 2 3 6 3" xfId="5323"/>
    <cellStyle name="40% - Accent1 2 3 2 3 7" xfId="5324"/>
    <cellStyle name="40% - Accent1 2 3 2 3 8" xfId="5325"/>
    <cellStyle name="40% - Accent1 2 3 2 3_Schs" xfId="5326"/>
    <cellStyle name="40% - Accent1 2 3 2 4" xfId="5327"/>
    <cellStyle name="40% - Accent1 2 3 2 4 2" xfId="5328"/>
    <cellStyle name="40% - Accent1 2 3 2 4 2 2" xfId="5329"/>
    <cellStyle name="40% - Accent1 2 3 2 4 2 2 2" xfId="5330"/>
    <cellStyle name="40% - Accent1 2 3 2 4 2 2 3" xfId="5331"/>
    <cellStyle name="40% - Accent1 2 3 2 4 2 3" xfId="5332"/>
    <cellStyle name="40% - Accent1 2 3 2 4 2 4" xfId="5333"/>
    <cellStyle name="40% - Accent1 2 3 2 4 3" xfId="5334"/>
    <cellStyle name="40% - Accent1 2 3 2 4 3 2" xfId="5335"/>
    <cellStyle name="40% - Accent1 2 3 2 4 3 3" xfId="5336"/>
    <cellStyle name="40% - Accent1 2 3 2 4 4" xfId="5337"/>
    <cellStyle name="40% - Accent1 2 3 2 4 5" xfId="5338"/>
    <cellStyle name="40% - Accent1 2 3 2 5" xfId="5339"/>
    <cellStyle name="40% - Accent1 2 3 2 5 2" xfId="5340"/>
    <cellStyle name="40% - Accent1 2 3 2 5 2 2" xfId="5341"/>
    <cellStyle name="40% - Accent1 2 3 2 5 2 2 2" xfId="5342"/>
    <cellStyle name="40% - Accent1 2 3 2 5 2 2 3" xfId="5343"/>
    <cellStyle name="40% - Accent1 2 3 2 5 2 3" xfId="5344"/>
    <cellStyle name="40% - Accent1 2 3 2 5 2 4" xfId="5345"/>
    <cellStyle name="40% - Accent1 2 3 2 5 3" xfId="5346"/>
    <cellStyle name="40% - Accent1 2 3 2 5 3 2" xfId="5347"/>
    <cellStyle name="40% - Accent1 2 3 2 5 3 3" xfId="5348"/>
    <cellStyle name="40% - Accent1 2 3 2 5 4" xfId="5349"/>
    <cellStyle name="40% - Accent1 2 3 2 5 5" xfId="5350"/>
    <cellStyle name="40% - Accent1 2 3 2 6" xfId="5351"/>
    <cellStyle name="40% - Accent1 2 3 2 6 2" xfId="5352"/>
    <cellStyle name="40% - Accent1 2 3 2 6 2 2" xfId="5353"/>
    <cellStyle name="40% - Accent1 2 3 2 6 2 2 2" xfId="5354"/>
    <cellStyle name="40% - Accent1 2 3 2 6 2 2 3" xfId="5355"/>
    <cellStyle name="40% - Accent1 2 3 2 6 2 3" xfId="5356"/>
    <cellStyle name="40% - Accent1 2 3 2 6 2 4" xfId="5357"/>
    <cellStyle name="40% - Accent1 2 3 2 6 3" xfId="5358"/>
    <cellStyle name="40% - Accent1 2 3 2 6 3 2" xfId="5359"/>
    <cellStyle name="40% - Accent1 2 3 2 6 3 3" xfId="5360"/>
    <cellStyle name="40% - Accent1 2 3 2 6 4" xfId="5361"/>
    <cellStyle name="40% - Accent1 2 3 2 6 5" xfId="5362"/>
    <cellStyle name="40% - Accent1 2 3 2 7" xfId="5363"/>
    <cellStyle name="40% - Accent1 2 3 2 7 2" xfId="5364"/>
    <cellStyle name="40% - Accent1 2 3 2 7 2 2" xfId="5365"/>
    <cellStyle name="40% - Accent1 2 3 2 7 2 3" xfId="5366"/>
    <cellStyle name="40% - Accent1 2 3 2 7 3" xfId="5367"/>
    <cellStyle name="40% - Accent1 2 3 2 7 4" xfId="5368"/>
    <cellStyle name="40% - Accent1 2 3 2 8" xfId="5369"/>
    <cellStyle name="40% - Accent1 2 3 2 8 2" xfId="5370"/>
    <cellStyle name="40% - Accent1 2 3 2 8 3" xfId="5371"/>
    <cellStyle name="40% - Accent1 2 3 2 9" xfId="5372"/>
    <cellStyle name="40% - Accent1 2 3 2_Schs" xfId="5373"/>
    <cellStyle name="40% - Accent1 2 4" xfId="5374"/>
    <cellStyle name="40% - Accent1 2 5" xfId="5375"/>
    <cellStyle name="40% - Accent1 2_ModelingAnalysis_GRP" xfId="5376"/>
    <cellStyle name="40% - Accent1 3" xfId="5377"/>
    <cellStyle name="40% - Accent1 3 2" xfId="5378"/>
    <cellStyle name="40% - Accent1 3 2 2" xfId="5379"/>
    <cellStyle name="40% - Accent1 3 2 3" xfId="5380"/>
    <cellStyle name="40% - Accent1 3 3" xfId="5381"/>
    <cellStyle name="40% - Accent1 3 4" xfId="5382"/>
    <cellStyle name="40% - Accent1 3 5" xfId="5383"/>
    <cellStyle name="40% - Accent1 3_ModelingAnalysis_GRP" xfId="5384"/>
    <cellStyle name="40% - Accent1 4" xfId="5385"/>
    <cellStyle name="40% - Accent1 4 2" xfId="5386"/>
    <cellStyle name="40% - Accent1 4 2 2" xfId="5387"/>
    <cellStyle name="40% - Accent1 4 2 3" xfId="5388"/>
    <cellStyle name="40% - Accent1 4 3" xfId="5389"/>
    <cellStyle name="40% - Accent1 4 4" xfId="5390"/>
    <cellStyle name="40% - Accent1 4_ModelingAnalysis_GRP" xfId="5391"/>
    <cellStyle name="40% - Accent1 5" xfId="5392"/>
    <cellStyle name="40% - Accent1 5 2" xfId="5393"/>
    <cellStyle name="40% - Accent1 5 2 2" xfId="5394"/>
    <cellStyle name="40% - Accent1 5 2 3" xfId="5395"/>
    <cellStyle name="40% - Accent1 5 2 4" xfId="5396"/>
    <cellStyle name="40% - Accent1 5 2 4 10" xfId="5397"/>
    <cellStyle name="40% - Accent1 5 2 4 2" xfId="5398"/>
    <cellStyle name="40% - Accent1 5 2 4 2 2" xfId="5399"/>
    <cellStyle name="40% - Accent1 5 2 4 2 2 2" xfId="5400"/>
    <cellStyle name="40% - Accent1 5 2 4 2 2 2 2" xfId="5401"/>
    <cellStyle name="40% - Accent1 5 2 4 2 2 2 2 2" xfId="5402"/>
    <cellStyle name="40% - Accent1 5 2 4 2 2 2 2 2 2" xfId="5403"/>
    <cellStyle name="40% - Accent1 5 2 4 2 2 2 2 2 3" xfId="5404"/>
    <cellStyle name="40% - Accent1 5 2 4 2 2 2 2 3" xfId="5405"/>
    <cellStyle name="40% - Accent1 5 2 4 2 2 2 2 4" xfId="5406"/>
    <cellStyle name="40% - Accent1 5 2 4 2 2 2 3" xfId="5407"/>
    <cellStyle name="40% - Accent1 5 2 4 2 2 2 3 2" xfId="5408"/>
    <cellStyle name="40% - Accent1 5 2 4 2 2 2 3 3" xfId="5409"/>
    <cellStyle name="40% - Accent1 5 2 4 2 2 2 4" xfId="5410"/>
    <cellStyle name="40% - Accent1 5 2 4 2 2 2 5" xfId="5411"/>
    <cellStyle name="40% - Accent1 5 2 4 2 2 3" xfId="5412"/>
    <cellStyle name="40% - Accent1 5 2 4 2 2 3 2" xfId="5413"/>
    <cellStyle name="40% - Accent1 5 2 4 2 2 3 2 2" xfId="5414"/>
    <cellStyle name="40% - Accent1 5 2 4 2 2 3 2 2 2" xfId="5415"/>
    <cellStyle name="40% - Accent1 5 2 4 2 2 3 2 2 3" xfId="5416"/>
    <cellStyle name="40% - Accent1 5 2 4 2 2 3 2 3" xfId="5417"/>
    <cellStyle name="40% - Accent1 5 2 4 2 2 3 2 4" xfId="5418"/>
    <cellStyle name="40% - Accent1 5 2 4 2 2 3 3" xfId="5419"/>
    <cellStyle name="40% - Accent1 5 2 4 2 2 3 3 2" xfId="5420"/>
    <cellStyle name="40% - Accent1 5 2 4 2 2 3 3 3" xfId="5421"/>
    <cellStyle name="40% - Accent1 5 2 4 2 2 3 4" xfId="5422"/>
    <cellStyle name="40% - Accent1 5 2 4 2 2 3 5" xfId="5423"/>
    <cellStyle name="40% - Accent1 5 2 4 2 2 4" xfId="5424"/>
    <cellStyle name="40% - Accent1 5 2 4 2 2 4 2" xfId="5425"/>
    <cellStyle name="40% - Accent1 5 2 4 2 2 4 2 2" xfId="5426"/>
    <cellStyle name="40% - Accent1 5 2 4 2 2 4 2 2 2" xfId="5427"/>
    <cellStyle name="40% - Accent1 5 2 4 2 2 4 2 2 3" xfId="5428"/>
    <cellStyle name="40% - Accent1 5 2 4 2 2 4 2 3" xfId="5429"/>
    <cellStyle name="40% - Accent1 5 2 4 2 2 4 2 4" xfId="5430"/>
    <cellStyle name="40% - Accent1 5 2 4 2 2 4 3" xfId="5431"/>
    <cellStyle name="40% - Accent1 5 2 4 2 2 4 3 2" xfId="5432"/>
    <cellStyle name="40% - Accent1 5 2 4 2 2 4 3 3" xfId="5433"/>
    <cellStyle name="40% - Accent1 5 2 4 2 2 4 4" xfId="5434"/>
    <cellStyle name="40% - Accent1 5 2 4 2 2 4 5" xfId="5435"/>
    <cellStyle name="40% - Accent1 5 2 4 2 2 5" xfId="5436"/>
    <cellStyle name="40% - Accent1 5 2 4 2 2 5 2" xfId="5437"/>
    <cellStyle name="40% - Accent1 5 2 4 2 2 5 2 2" xfId="5438"/>
    <cellStyle name="40% - Accent1 5 2 4 2 2 5 2 3" xfId="5439"/>
    <cellStyle name="40% - Accent1 5 2 4 2 2 5 3" xfId="5440"/>
    <cellStyle name="40% - Accent1 5 2 4 2 2 5 4" xfId="5441"/>
    <cellStyle name="40% - Accent1 5 2 4 2 2 6" xfId="5442"/>
    <cellStyle name="40% - Accent1 5 2 4 2 2 6 2" xfId="5443"/>
    <cellStyle name="40% - Accent1 5 2 4 2 2 6 3" xfId="5444"/>
    <cellStyle name="40% - Accent1 5 2 4 2 2 7" xfId="5445"/>
    <cellStyle name="40% - Accent1 5 2 4 2 2 8" xfId="5446"/>
    <cellStyle name="40% - Accent1 5 2 4 2 2_Schs" xfId="5447"/>
    <cellStyle name="40% - Accent1 5 2 4 2 3" xfId="5448"/>
    <cellStyle name="40% - Accent1 5 2 4 2 3 2" xfId="5449"/>
    <cellStyle name="40% - Accent1 5 2 4 2 3 2 2" xfId="5450"/>
    <cellStyle name="40% - Accent1 5 2 4 2 3 2 2 2" xfId="5451"/>
    <cellStyle name="40% - Accent1 5 2 4 2 3 2 2 3" xfId="5452"/>
    <cellStyle name="40% - Accent1 5 2 4 2 3 2 3" xfId="5453"/>
    <cellStyle name="40% - Accent1 5 2 4 2 3 2 4" xfId="5454"/>
    <cellStyle name="40% - Accent1 5 2 4 2 3 3" xfId="5455"/>
    <cellStyle name="40% - Accent1 5 2 4 2 3 3 2" xfId="5456"/>
    <cellStyle name="40% - Accent1 5 2 4 2 3 3 3" xfId="5457"/>
    <cellStyle name="40% - Accent1 5 2 4 2 3 4" xfId="5458"/>
    <cellStyle name="40% - Accent1 5 2 4 2 3 5" xfId="5459"/>
    <cellStyle name="40% - Accent1 5 2 4 2 4" xfId="5460"/>
    <cellStyle name="40% - Accent1 5 2 4 2 4 2" xfId="5461"/>
    <cellStyle name="40% - Accent1 5 2 4 2 4 2 2" xfId="5462"/>
    <cellStyle name="40% - Accent1 5 2 4 2 4 2 2 2" xfId="5463"/>
    <cellStyle name="40% - Accent1 5 2 4 2 4 2 2 3" xfId="5464"/>
    <cellStyle name="40% - Accent1 5 2 4 2 4 2 3" xfId="5465"/>
    <cellStyle name="40% - Accent1 5 2 4 2 4 2 4" xfId="5466"/>
    <cellStyle name="40% - Accent1 5 2 4 2 4 3" xfId="5467"/>
    <cellStyle name="40% - Accent1 5 2 4 2 4 3 2" xfId="5468"/>
    <cellStyle name="40% - Accent1 5 2 4 2 4 3 3" xfId="5469"/>
    <cellStyle name="40% - Accent1 5 2 4 2 4 4" xfId="5470"/>
    <cellStyle name="40% - Accent1 5 2 4 2 4 5" xfId="5471"/>
    <cellStyle name="40% - Accent1 5 2 4 2 5" xfId="5472"/>
    <cellStyle name="40% - Accent1 5 2 4 2 5 2" xfId="5473"/>
    <cellStyle name="40% - Accent1 5 2 4 2 5 2 2" xfId="5474"/>
    <cellStyle name="40% - Accent1 5 2 4 2 5 2 2 2" xfId="5475"/>
    <cellStyle name="40% - Accent1 5 2 4 2 5 2 2 3" xfId="5476"/>
    <cellStyle name="40% - Accent1 5 2 4 2 5 2 3" xfId="5477"/>
    <cellStyle name="40% - Accent1 5 2 4 2 5 2 4" xfId="5478"/>
    <cellStyle name="40% - Accent1 5 2 4 2 5 3" xfId="5479"/>
    <cellStyle name="40% - Accent1 5 2 4 2 5 3 2" xfId="5480"/>
    <cellStyle name="40% - Accent1 5 2 4 2 5 3 3" xfId="5481"/>
    <cellStyle name="40% - Accent1 5 2 4 2 5 4" xfId="5482"/>
    <cellStyle name="40% - Accent1 5 2 4 2 5 5" xfId="5483"/>
    <cellStyle name="40% - Accent1 5 2 4 2 6" xfId="5484"/>
    <cellStyle name="40% - Accent1 5 2 4 2 6 2" xfId="5485"/>
    <cellStyle name="40% - Accent1 5 2 4 2 6 2 2" xfId="5486"/>
    <cellStyle name="40% - Accent1 5 2 4 2 6 2 3" xfId="5487"/>
    <cellStyle name="40% - Accent1 5 2 4 2 6 3" xfId="5488"/>
    <cellStyle name="40% - Accent1 5 2 4 2 6 4" xfId="5489"/>
    <cellStyle name="40% - Accent1 5 2 4 2 7" xfId="5490"/>
    <cellStyle name="40% - Accent1 5 2 4 2 7 2" xfId="5491"/>
    <cellStyle name="40% - Accent1 5 2 4 2 7 3" xfId="5492"/>
    <cellStyle name="40% - Accent1 5 2 4 2 8" xfId="5493"/>
    <cellStyle name="40% - Accent1 5 2 4 2 9" xfId="5494"/>
    <cellStyle name="40% - Accent1 5 2 4 2_Schs" xfId="5495"/>
    <cellStyle name="40% - Accent1 5 2 4 3" xfId="5496"/>
    <cellStyle name="40% - Accent1 5 2 4 3 2" xfId="5497"/>
    <cellStyle name="40% - Accent1 5 2 4 3 2 2" xfId="5498"/>
    <cellStyle name="40% - Accent1 5 2 4 3 2 2 2" xfId="5499"/>
    <cellStyle name="40% - Accent1 5 2 4 3 2 2 2 2" xfId="5500"/>
    <cellStyle name="40% - Accent1 5 2 4 3 2 2 2 3" xfId="5501"/>
    <cellStyle name="40% - Accent1 5 2 4 3 2 2 3" xfId="5502"/>
    <cellStyle name="40% - Accent1 5 2 4 3 2 2 4" xfId="5503"/>
    <cellStyle name="40% - Accent1 5 2 4 3 2 3" xfId="5504"/>
    <cellStyle name="40% - Accent1 5 2 4 3 2 3 2" xfId="5505"/>
    <cellStyle name="40% - Accent1 5 2 4 3 2 3 3" xfId="5506"/>
    <cellStyle name="40% - Accent1 5 2 4 3 2 4" xfId="5507"/>
    <cellStyle name="40% - Accent1 5 2 4 3 2 5" xfId="5508"/>
    <cellStyle name="40% - Accent1 5 2 4 3 3" xfId="5509"/>
    <cellStyle name="40% - Accent1 5 2 4 3 3 2" xfId="5510"/>
    <cellStyle name="40% - Accent1 5 2 4 3 3 2 2" xfId="5511"/>
    <cellStyle name="40% - Accent1 5 2 4 3 3 2 2 2" xfId="5512"/>
    <cellStyle name="40% - Accent1 5 2 4 3 3 2 2 3" xfId="5513"/>
    <cellStyle name="40% - Accent1 5 2 4 3 3 2 3" xfId="5514"/>
    <cellStyle name="40% - Accent1 5 2 4 3 3 2 4" xfId="5515"/>
    <cellStyle name="40% - Accent1 5 2 4 3 3 3" xfId="5516"/>
    <cellStyle name="40% - Accent1 5 2 4 3 3 3 2" xfId="5517"/>
    <cellStyle name="40% - Accent1 5 2 4 3 3 3 3" xfId="5518"/>
    <cellStyle name="40% - Accent1 5 2 4 3 3 4" xfId="5519"/>
    <cellStyle name="40% - Accent1 5 2 4 3 3 5" xfId="5520"/>
    <cellStyle name="40% - Accent1 5 2 4 3 4" xfId="5521"/>
    <cellStyle name="40% - Accent1 5 2 4 3 4 2" xfId="5522"/>
    <cellStyle name="40% - Accent1 5 2 4 3 4 2 2" xfId="5523"/>
    <cellStyle name="40% - Accent1 5 2 4 3 4 2 2 2" xfId="5524"/>
    <cellStyle name="40% - Accent1 5 2 4 3 4 2 2 3" xfId="5525"/>
    <cellStyle name="40% - Accent1 5 2 4 3 4 2 3" xfId="5526"/>
    <cellStyle name="40% - Accent1 5 2 4 3 4 2 4" xfId="5527"/>
    <cellStyle name="40% - Accent1 5 2 4 3 4 3" xfId="5528"/>
    <cellStyle name="40% - Accent1 5 2 4 3 4 3 2" xfId="5529"/>
    <cellStyle name="40% - Accent1 5 2 4 3 4 3 3" xfId="5530"/>
    <cellStyle name="40% - Accent1 5 2 4 3 4 4" xfId="5531"/>
    <cellStyle name="40% - Accent1 5 2 4 3 4 5" xfId="5532"/>
    <cellStyle name="40% - Accent1 5 2 4 3 5" xfId="5533"/>
    <cellStyle name="40% - Accent1 5 2 4 3 5 2" xfId="5534"/>
    <cellStyle name="40% - Accent1 5 2 4 3 5 2 2" xfId="5535"/>
    <cellStyle name="40% - Accent1 5 2 4 3 5 2 3" xfId="5536"/>
    <cellStyle name="40% - Accent1 5 2 4 3 5 3" xfId="5537"/>
    <cellStyle name="40% - Accent1 5 2 4 3 5 4" xfId="5538"/>
    <cellStyle name="40% - Accent1 5 2 4 3 6" xfId="5539"/>
    <cellStyle name="40% - Accent1 5 2 4 3 6 2" xfId="5540"/>
    <cellStyle name="40% - Accent1 5 2 4 3 6 3" xfId="5541"/>
    <cellStyle name="40% - Accent1 5 2 4 3 7" xfId="5542"/>
    <cellStyle name="40% - Accent1 5 2 4 3 8" xfId="5543"/>
    <cellStyle name="40% - Accent1 5 2 4 3_Schs" xfId="5544"/>
    <cellStyle name="40% - Accent1 5 2 4 4" xfId="5545"/>
    <cellStyle name="40% - Accent1 5 2 4 4 2" xfId="5546"/>
    <cellStyle name="40% - Accent1 5 2 4 4 2 2" xfId="5547"/>
    <cellStyle name="40% - Accent1 5 2 4 4 2 2 2" xfId="5548"/>
    <cellStyle name="40% - Accent1 5 2 4 4 2 2 3" xfId="5549"/>
    <cellStyle name="40% - Accent1 5 2 4 4 2 3" xfId="5550"/>
    <cellStyle name="40% - Accent1 5 2 4 4 2 4" xfId="5551"/>
    <cellStyle name="40% - Accent1 5 2 4 4 3" xfId="5552"/>
    <cellStyle name="40% - Accent1 5 2 4 4 3 2" xfId="5553"/>
    <cellStyle name="40% - Accent1 5 2 4 4 3 3" xfId="5554"/>
    <cellStyle name="40% - Accent1 5 2 4 4 4" xfId="5555"/>
    <cellStyle name="40% - Accent1 5 2 4 4 5" xfId="5556"/>
    <cellStyle name="40% - Accent1 5 2 4 5" xfId="5557"/>
    <cellStyle name="40% - Accent1 5 2 4 5 2" xfId="5558"/>
    <cellStyle name="40% - Accent1 5 2 4 5 2 2" xfId="5559"/>
    <cellStyle name="40% - Accent1 5 2 4 5 2 2 2" xfId="5560"/>
    <cellStyle name="40% - Accent1 5 2 4 5 2 2 3" xfId="5561"/>
    <cellStyle name="40% - Accent1 5 2 4 5 2 3" xfId="5562"/>
    <cellStyle name="40% - Accent1 5 2 4 5 2 4" xfId="5563"/>
    <cellStyle name="40% - Accent1 5 2 4 5 3" xfId="5564"/>
    <cellStyle name="40% - Accent1 5 2 4 5 3 2" xfId="5565"/>
    <cellStyle name="40% - Accent1 5 2 4 5 3 3" xfId="5566"/>
    <cellStyle name="40% - Accent1 5 2 4 5 4" xfId="5567"/>
    <cellStyle name="40% - Accent1 5 2 4 5 5" xfId="5568"/>
    <cellStyle name="40% - Accent1 5 2 4 6" xfId="5569"/>
    <cellStyle name="40% - Accent1 5 2 4 6 2" xfId="5570"/>
    <cellStyle name="40% - Accent1 5 2 4 6 2 2" xfId="5571"/>
    <cellStyle name="40% - Accent1 5 2 4 6 2 2 2" xfId="5572"/>
    <cellStyle name="40% - Accent1 5 2 4 6 2 2 3" xfId="5573"/>
    <cellStyle name="40% - Accent1 5 2 4 6 2 3" xfId="5574"/>
    <cellStyle name="40% - Accent1 5 2 4 6 2 4" xfId="5575"/>
    <cellStyle name="40% - Accent1 5 2 4 6 3" xfId="5576"/>
    <cellStyle name="40% - Accent1 5 2 4 6 3 2" xfId="5577"/>
    <cellStyle name="40% - Accent1 5 2 4 6 3 3" xfId="5578"/>
    <cellStyle name="40% - Accent1 5 2 4 6 4" xfId="5579"/>
    <cellStyle name="40% - Accent1 5 2 4 6 5" xfId="5580"/>
    <cellStyle name="40% - Accent1 5 2 4 7" xfId="5581"/>
    <cellStyle name="40% - Accent1 5 2 4 7 2" xfId="5582"/>
    <cellStyle name="40% - Accent1 5 2 4 7 2 2" xfId="5583"/>
    <cellStyle name="40% - Accent1 5 2 4 7 2 3" xfId="5584"/>
    <cellStyle name="40% - Accent1 5 2 4 7 3" xfId="5585"/>
    <cellStyle name="40% - Accent1 5 2 4 7 4" xfId="5586"/>
    <cellStyle name="40% - Accent1 5 2 4 8" xfId="5587"/>
    <cellStyle name="40% - Accent1 5 2 4 8 2" xfId="5588"/>
    <cellStyle name="40% - Accent1 5 2 4 8 3" xfId="5589"/>
    <cellStyle name="40% - Accent1 5 2 4 9" xfId="5590"/>
    <cellStyle name="40% - Accent1 5 2 4_Schs" xfId="5591"/>
    <cellStyle name="40% - Accent1 5 3" xfId="5592"/>
    <cellStyle name="40% - Accent1 5 4" xfId="5593"/>
    <cellStyle name="40% - Accent1 5 5" xfId="5594"/>
    <cellStyle name="40% - Accent1 5 5 10" xfId="5595"/>
    <cellStyle name="40% - Accent1 5 5 2" xfId="5596"/>
    <cellStyle name="40% - Accent1 5 5 2 2" xfId="5597"/>
    <cellStyle name="40% - Accent1 5 5 2 2 2" xfId="5598"/>
    <cellStyle name="40% - Accent1 5 5 2 2 2 2" xfId="5599"/>
    <cellStyle name="40% - Accent1 5 5 2 2 2 2 2" xfId="5600"/>
    <cellStyle name="40% - Accent1 5 5 2 2 2 2 2 2" xfId="5601"/>
    <cellStyle name="40% - Accent1 5 5 2 2 2 2 2 3" xfId="5602"/>
    <cellStyle name="40% - Accent1 5 5 2 2 2 2 3" xfId="5603"/>
    <cellStyle name="40% - Accent1 5 5 2 2 2 2 4" xfId="5604"/>
    <cellStyle name="40% - Accent1 5 5 2 2 2 3" xfId="5605"/>
    <cellStyle name="40% - Accent1 5 5 2 2 2 3 2" xfId="5606"/>
    <cellStyle name="40% - Accent1 5 5 2 2 2 3 3" xfId="5607"/>
    <cellStyle name="40% - Accent1 5 5 2 2 2 4" xfId="5608"/>
    <cellStyle name="40% - Accent1 5 5 2 2 2 5" xfId="5609"/>
    <cellStyle name="40% - Accent1 5 5 2 2 3" xfId="5610"/>
    <cellStyle name="40% - Accent1 5 5 2 2 3 2" xfId="5611"/>
    <cellStyle name="40% - Accent1 5 5 2 2 3 2 2" xfId="5612"/>
    <cellStyle name="40% - Accent1 5 5 2 2 3 2 2 2" xfId="5613"/>
    <cellStyle name="40% - Accent1 5 5 2 2 3 2 2 3" xfId="5614"/>
    <cellStyle name="40% - Accent1 5 5 2 2 3 2 3" xfId="5615"/>
    <cellStyle name="40% - Accent1 5 5 2 2 3 2 4" xfId="5616"/>
    <cellStyle name="40% - Accent1 5 5 2 2 3 3" xfId="5617"/>
    <cellStyle name="40% - Accent1 5 5 2 2 3 3 2" xfId="5618"/>
    <cellStyle name="40% - Accent1 5 5 2 2 3 3 3" xfId="5619"/>
    <cellStyle name="40% - Accent1 5 5 2 2 3 4" xfId="5620"/>
    <cellStyle name="40% - Accent1 5 5 2 2 3 5" xfId="5621"/>
    <cellStyle name="40% - Accent1 5 5 2 2 4" xfId="5622"/>
    <cellStyle name="40% - Accent1 5 5 2 2 4 2" xfId="5623"/>
    <cellStyle name="40% - Accent1 5 5 2 2 4 2 2" xfId="5624"/>
    <cellStyle name="40% - Accent1 5 5 2 2 4 2 2 2" xfId="5625"/>
    <cellStyle name="40% - Accent1 5 5 2 2 4 2 2 3" xfId="5626"/>
    <cellStyle name="40% - Accent1 5 5 2 2 4 2 3" xfId="5627"/>
    <cellStyle name="40% - Accent1 5 5 2 2 4 2 4" xfId="5628"/>
    <cellStyle name="40% - Accent1 5 5 2 2 4 3" xfId="5629"/>
    <cellStyle name="40% - Accent1 5 5 2 2 4 3 2" xfId="5630"/>
    <cellStyle name="40% - Accent1 5 5 2 2 4 3 3" xfId="5631"/>
    <cellStyle name="40% - Accent1 5 5 2 2 4 4" xfId="5632"/>
    <cellStyle name="40% - Accent1 5 5 2 2 4 5" xfId="5633"/>
    <cellStyle name="40% - Accent1 5 5 2 2 5" xfId="5634"/>
    <cellStyle name="40% - Accent1 5 5 2 2 5 2" xfId="5635"/>
    <cellStyle name="40% - Accent1 5 5 2 2 5 2 2" xfId="5636"/>
    <cellStyle name="40% - Accent1 5 5 2 2 5 2 3" xfId="5637"/>
    <cellStyle name="40% - Accent1 5 5 2 2 5 3" xfId="5638"/>
    <cellStyle name="40% - Accent1 5 5 2 2 5 4" xfId="5639"/>
    <cellStyle name="40% - Accent1 5 5 2 2 6" xfId="5640"/>
    <cellStyle name="40% - Accent1 5 5 2 2 6 2" xfId="5641"/>
    <cellStyle name="40% - Accent1 5 5 2 2 6 3" xfId="5642"/>
    <cellStyle name="40% - Accent1 5 5 2 2 7" xfId="5643"/>
    <cellStyle name="40% - Accent1 5 5 2 2 8" xfId="5644"/>
    <cellStyle name="40% - Accent1 5 5 2 2_Schs" xfId="5645"/>
    <cellStyle name="40% - Accent1 5 5 2 3" xfId="5646"/>
    <cellStyle name="40% - Accent1 5 5 2 3 2" xfId="5647"/>
    <cellStyle name="40% - Accent1 5 5 2 3 2 2" xfId="5648"/>
    <cellStyle name="40% - Accent1 5 5 2 3 2 2 2" xfId="5649"/>
    <cellStyle name="40% - Accent1 5 5 2 3 2 2 3" xfId="5650"/>
    <cellStyle name="40% - Accent1 5 5 2 3 2 3" xfId="5651"/>
    <cellStyle name="40% - Accent1 5 5 2 3 2 4" xfId="5652"/>
    <cellStyle name="40% - Accent1 5 5 2 3 3" xfId="5653"/>
    <cellStyle name="40% - Accent1 5 5 2 3 3 2" xfId="5654"/>
    <cellStyle name="40% - Accent1 5 5 2 3 3 3" xfId="5655"/>
    <cellStyle name="40% - Accent1 5 5 2 3 4" xfId="5656"/>
    <cellStyle name="40% - Accent1 5 5 2 3 5" xfId="5657"/>
    <cellStyle name="40% - Accent1 5 5 2 4" xfId="5658"/>
    <cellStyle name="40% - Accent1 5 5 2 4 2" xfId="5659"/>
    <cellStyle name="40% - Accent1 5 5 2 4 2 2" xfId="5660"/>
    <cellStyle name="40% - Accent1 5 5 2 4 2 2 2" xfId="5661"/>
    <cellStyle name="40% - Accent1 5 5 2 4 2 2 3" xfId="5662"/>
    <cellStyle name="40% - Accent1 5 5 2 4 2 3" xfId="5663"/>
    <cellStyle name="40% - Accent1 5 5 2 4 2 4" xfId="5664"/>
    <cellStyle name="40% - Accent1 5 5 2 4 3" xfId="5665"/>
    <cellStyle name="40% - Accent1 5 5 2 4 3 2" xfId="5666"/>
    <cellStyle name="40% - Accent1 5 5 2 4 3 3" xfId="5667"/>
    <cellStyle name="40% - Accent1 5 5 2 4 4" xfId="5668"/>
    <cellStyle name="40% - Accent1 5 5 2 4 5" xfId="5669"/>
    <cellStyle name="40% - Accent1 5 5 2 5" xfId="5670"/>
    <cellStyle name="40% - Accent1 5 5 2 5 2" xfId="5671"/>
    <cellStyle name="40% - Accent1 5 5 2 5 2 2" xfId="5672"/>
    <cellStyle name="40% - Accent1 5 5 2 5 2 2 2" xfId="5673"/>
    <cellStyle name="40% - Accent1 5 5 2 5 2 2 3" xfId="5674"/>
    <cellStyle name="40% - Accent1 5 5 2 5 2 3" xfId="5675"/>
    <cellStyle name="40% - Accent1 5 5 2 5 2 4" xfId="5676"/>
    <cellStyle name="40% - Accent1 5 5 2 5 3" xfId="5677"/>
    <cellStyle name="40% - Accent1 5 5 2 5 3 2" xfId="5678"/>
    <cellStyle name="40% - Accent1 5 5 2 5 3 3" xfId="5679"/>
    <cellStyle name="40% - Accent1 5 5 2 5 4" xfId="5680"/>
    <cellStyle name="40% - Accent1 5 5 2 5 5" xfId="5681"/>
    <cellStyle name="40% - Accent1 5 5 2 6" xfId="5682"/>
    <cellStyle name="40% - Accent1 5 5 2 6 2" xfId="5683"/>
    <cellStyle name="40% - Accent1 5 5 2 6 2 2" xfId="5684"/>
    <cellStyle name="40% - Accent1 5 5 2 6 2 3" xfId="5685"/>
    <cellStyle name="40% - Accent1 5 5 2 6 3" xfId="5686"/>
    <cellStyle name="40% - Accent1 5 5 2 6 4" xfId="5687"/>
    <cellStyle name="40% - Accent1 5 5 2 7" xfId="5688"/>
    <cellStyle name="40% - Accent1 5 5 2 7 2" xfId="5689"/>
    <cellStyle name="40% - Accent1 5 5 2 7 3" xfId="5690"/>
    <cellStyle name="40% - Accent1 5 5 2 8" xfId="5691"/>
    <cellStyle name="40% - Accent1 5 5 2 9" xfId="5692"/>
    <cellStyle name="40% - Accent1 5 5 2_Schs" xfId="5693"/>
    <cellStyle name="40% - Accent1 5 5 3" xfId="5694"/>
    <cellStyle name="40% - Accent1 5 5 3 2" xfId="5695"/>
    <cellStyle name="40% - Accent1 5 5 3 2 2" xfId="5696"/>
    <cellStyle name="40% - Accent1 5 5 3 2 2 2" xfId="5697"/>
    <cellStyle name="40% - Accent1 5 5 3 2 2 2 2" xfId="5698"/>
    <cellStyle name="40% - Accent1 5 5 3 2 2 2 3" xfId="5699"/>
    <cellStyle name="40% - Accent1 5 5 3 2 2 3" xfId="5700"/>
    <cellStyle name="40% - Accent1 5 5 3 2 2 4" xfId="5701"/>
    <cellStyle name="40% - Accent1 5 5 3 2 3" xfId="5702"/>
    <cellStyle name="40% - Accent1 5 5 3 2 3 2" xfId="5703"/>
    <cellStyle name="40% - Accent1 5 5 3 2 3 3" xfId="5704"/>
    <cellStyle name="40% - Accent1 5 5 3 2 4" xfId="5705"/>
    <cellStyle name="40% - Accent1 5 5 3 2 5" xfId="5706"/>
    <cellStyle name="40% - Accent1 5 5 3 3" xfId="5707"/>
    <cellStyle name="40% - Accent1 5 5 3 3 2" xfId="5708"/>
    <cellStyle name="40% - Accent1 5 5 3 3 2 2" xfId="5709"/>
    <cellStyle name="40% - Accent1 5 5 3 3 2 2 2" xfId="5710"/>
    <cellStyle name="40% - Accent1 5 5 3 3 2 2 3" xfId="5711"/>
    <cellStyle name="40% - Accent1 5 5 3 3 2 3" xfId="5712"/>
    <cellStyle name="40% - Accent1 5 5 3 3 2 4" xfId="5713"/>
    <cellStyle name="40% - Accent1 5 5 3 3 3" xfId="5714"/>
    <cellStyle name="40% - Accent1 5 5 3 3 3 2" xfId="5715"/>
    <cellStyle name="40% - Accent1 5 5 3 3 3 3" xfId="5716"/>
    <cellStyle name="40% - Accent1 5 5 3 3 4" xfId="5717"/>
    <cellStyle name="40% - Accent1 5 5 3 3 5" xfId="5718"/>
    <cellStyle name="40% - Accent1 5 5 3 4" xfId="5719"/>
    <cellStyle name="40% - Accent1 5 5 3 4 2" xfId="5720"/>
    <cellStyle name="40% - Accent1 5 5 3 4 2 2" xfId="5721"/>
    <cellStyle name="40% - Accent1 5 5 3 4 2 2 2" xfId="5722"/>
    <cellStyle name="40% - Accent1 5 5 3 4 2 2 3" xfId="5723"/>
    <cellStyle name="40% - Accent1 5 5 3 4 2 3" xfId="5724"/>
    <cellStyle name="40% - Accent1 5 5 3 4 2 4" xfId="5725"/>
    <cellStyle name="40% - Accent1 5 5 3 4 3" xfId="5726"/>
    <cellStyle name="40% - Accent1 5 5 3 4 3 2" xfId="5727"/>
    <cellStyle name="40% - Accent1 5 5 3 4 3 3" xfId="5728"/>
    <cellStyle name="40% - Accent1 5 5 3 4 4" xfId="5729"/>
    <cellStyle name="40% - Accent1 5 5 3 4 5" xfId="5730"/>
    <cellStyle name="40% - Accent1 5 5 3 5" xfId="5731"/>
    <cellStyle name="40% - Accent1 5 5 3 5 2" xfId="5732"/>
    <cellStyle name="40% - Accent1 5 5 3 5 2 2" xfId="5733"/>
    <cellStyle name="40% - Accent1 5 5 3 5 2 3" xfId="5734"/>
    <cellStyle name="40% - Accent1 5 5 3 5 3" xfId="5735"/>
    <cellStyle name="40% - Accent1 5 5 3 5 4" xfId="5736"/>
    <cellStyle name="40% - Accent1 5 5 3 6" xfId="5737"/>
    <cellStyle name="40% - Accent1 5 5 3 6 2" xfId="5738"/>
    <cellStyle name="40% - Accent1 5 5 3 6 3" xfId="5739"/>
    <cellStyle name="40% - Accent1 5 5 3 7" xfId="5740"/>
    <cellStyle name="40% - Accent1 5 5 3 8" xfId="5741"/>
    <cellStyle name="40% - Accent1 5 5 3_Schs" xfId="5742"/>
    <cellStyle name="40% - Accent1 5 5 4" xfId="5743"/>
    <cellStyle name="40% - Accent1 5 5 4 2" xfId="5744"/>
    <cellStyle name="40% - Accent1 5 5 4 2 2" xfId="5745"/>
    <cellStyle name="40% - Accent1 5 5 4 2 2 2" xfId="5746"/>
    <cellStyle name="40% - Accent1 5 5 4 2 2 3" xfId="5747"/>
    <cellStyle name="40% - Accent1 5 5 4 2 3" xfId="5748"/>
    <cellStyle name="40% - Accent1 5 5 4 2 4" xfId="5749"/>
    <cellStyle name="40% - Accent1 5 5 4 3" xfId="5750"/>
    <cellStyle name="40% - Accent1 5 5 4 3 2" xfId="5751"/>
    <cellStyle name="40% - Accent1 5 5 4 3 3" xfId="5752"/>
    <cellStyle name="40% - Accent1 5 5 4 4" xfId="5753"/>
    <cellStyle name="40% - Accent1 5 5 4 5" xfId="5754"/>
    <cellStyle name="40% - Accent1 5 5 5" xfId="5755"/>
    <cellStyle name="40% - Accent1 5 5 5 2" xfId="5756"/>
    <cellStyle name="40% - Accent1 5 5 5 2 2" xfId="5757"/>
    <cellStyle name="40% - Accent1 5 5 5 2 2 2" xfId="5758"/>
    <cellStyle name="40% - Accent1 5 5 5 2 2 3" xfId="5759"/>
    <cellStyle name="40% - Accent1 5 5 5 2 3" xfId="5760"/>
    <cellStyle name="40% - Accent1 5 5 5 2 4" xfId="5761"/>
    <cellStyle name="40% - Accent1 5 5 5 3" xfId="5762"/>
    <cellStyle name="40% - Accent1 5 5 5 3 2" xfId="5763"/>
    <cellStyle name="40% - Accent1 5 5 5 3 3" xfId="5764"/>
    <cellStyle name="40% - Accent1 5 5 5 4" xfId="5765"/>
    <cellStyle name="40% - Accent1 5 5 5 5" xfId="5766"/>
    <cellStyle name="40% - Accent1 5 5 6" xfId="5767"/>
    <cellStyle name="40% - Accent1 5 5 6 2" xfId="5768"/>
    <cellStyle name="40% - Accent1 5 5 6 2 2" xfId="5769"/>
    <cellStyle name="40% - Accent1 5 5 6 2 2 2" xfId="5770"/>
    <cellStyle name="40% - Accent1 5 5 6 2 2 3" xfId="5771"/>
    <cellStyle name="40% - Accent1 5 5 6 2 3" xfId="5772"/>
    <cellStyle name="40% - Accent1 5 5 6 2 4" xfId="5773"/>
    <cellStyle name="40% - Accent1 5 5 6 3" xfId="5774"/>
    <cellStyle name="40% - Accent1 5 5 6 3 2" xfId="5775"/>
    <cellStyle name="40% - Accent1 5 5 6 3 3" xfId="5776"/>
    <cellStyle name="40% - Accent1 5 5 6 4" xfId="5777"/>
    <cellStyle name="40% - Accent1 5 5 6 5" xfId="5778"/>
    <cellStyle name="40% - Accent1 5 5 7" xfId="5779"/>
    <cellStyle name="40% - Accent1 5 5 7 2" xfId="5780"/>
    <cellStyle name="40% - Accent1 5 5 7 2 2" xfId="5781"/>
    <cellStyle name="40% - Accent1 5 5 7 2 3" xfId="5782"/>
    <cellStyle name="40% - Accent1 5 5 7 3" xfId="5783"/>
    <cellStyle name="40% - Accent1 5 5 7 4" xfId="5784"/>
    <cellStyle name="40% - Accent1 5 5 8" xfId="5785"/>
    <cellStyle name="40% - Accent1 5 5 8 2" xfId="5786"/>
    <cellStyle name="40% - Accent1 5 5 8 3" xfId="5787"/>
    <cellStyle name="40% - Accent1 5 5 9" xfId="5788"/>
    <cellStyle name="40% - Accent1 5 5_Schs" xfId="5789"/>
    <cellStyle name="40% - Accent1 5_ModelingAnalysis_GRP" xfId="5790"/>
    <cellStyle name="40% - Accent1 6" xfId="5791"/>
    <cellStyle name="40% - Accent1 6 2" xfId="5792"/>
    <cellStyle name="40% - Accent1 6 2 2" xfId="5793"/>
    <cellStyle name="40% - Accent1 6 2 3" xfId="5794"/>
    <cellStyle name="40% - Accent1 6 3" xfId="5795"/>
    <cellStyle name="40% - Accent1 6 4" xfId="5796"/>
    <cellStyle name="40% - Accent1 6_ModelingAnalysis_GRP" xfId="5797"/>
    <cellStyle name="40% - Accent1 7" xfId="5798"/>
    <cellStyle name="40% - Accent1 7 2" xfId="5799"/>
    <cellStyle name="40% - Accent1 7 3" xfId="5800"/>
    <cellStyle name="40% - Accent1 8" xfId="5801"/>
    <cellStyle name="40% - Accent1 8 2" xfId="5802"/>
    <cellStyle name="40% - Accent1 8 3" xfId="5803"/>
    <cellStyle name="40% - Accent1 9" xfId="5804"/>
    <cellStyle name="40% - Accent1 9 2" xfId="5805"/>
    <cellStyle name="40% - Accent1 9 3" xfId="5806"/>
    <cellStyle name="40% - Accent2 10" xfId="5807"/>
    <cellStyle name="40% - Accent2 10 2" xfId="5808"/>
    <cellStyle name="40% - Accent2 10 3" xfId="5809"/>
    <cellStyle name="40% - Accent2 11" xfId="5810"/>
    <cellStyle name="40% - Accent2 11 2" xfId="5811"/>
    <cellStyle name="40% - Accent2 11 3" xfId="5812"/>
    <cellStyle name="40% - Accent2 12" xfId="5813"/>
    <cellStyle name="40% - Accent2 12 2" xfId="5814"/>
    <cellStyle name="40% - Accent2 12 3" xfId="5815"/>
    <cellStyle name="40% - Accent2 13" xfId="5816"/>
    <cellStyle name="40% - Accent2 13 2" xfId="5817"/>
    <cellStyle name="40% - Accent2 13 3" xfId="5818"/>
    <cellStyle name="40% - Accent2 14" xfId="5819"/>
    <cellStyle name="40% - Accent2 15" xfId="5820"/>
    <cellStyle name="40% - Accent2 16" xfId="5821"/>
    <cellStyle name="40% - Accent2 17" xfId="5822"/>
    <cellStyle name="40% - Accent2 18" xfId="5823"/>
    <cellStyle name="40% - Accent2 2" xfId="5824"/>
    <cellStyle name="40% - Accent2 2 2" xfId="5825"/>
    <cellStyle name="40% - Accent2 2 2 2" xfId="5826"/>
    <cellStyle name="40% - Accent2 2 2 3" xfId="5827"/>
    <cellStyle name="40% - Accent2 2 3" xfId="5828"/>
    <cellStyle name="40% - Accent2 2 3 2" xfId="5829"/>
    <cellStyle name="40% - Accent2 2 3 2 10" xfId="5830"/>
    <cellStyle name="40% - Accent2 2 3 2 2" xfId="5831"/>
    <cellStyle name="40% - Accent2 2 3 2 2 2" xfId="5832"/>
    <cellStyle name="40% - Accent2 2 3 2 2 2 2" xfId="5833"/>
    <cellStyle name="40% - Accent2 2 3 2 2 2 2 2" xfId="5834"/>
    <cellStyle name="40% - Accent2 2 3 2 2 2 2 2 2" xfId="5835"/>
    <cellStyle name="40% - Accent2 2 3 2 2 2 2 2 2 2" xfId="5836"/>
    <cellStyle name="40% - Accent2 2 3 2 2 2 2 2 2 3" xfId="5837"/>
    <cellStyle name="40% - Accent2 2 3 2 2 2 2 2 3" xfId="5838"/>
    <cellStyle name="40% - Accent2 2 3 2 2 2 2 2 4" xfId="5839"/>
    <cellStyle name="40% - Accent2 2 3 2 2 2 2 3" xfId="5840"/>
    <cellStyle name="40% - Accent2 2 3 2 2 2 2 3 2" xfId="5841"/>
    <cellStyle name="40% - Accent2 2 3 2 2 2 2 3 3" xfId="5842"/>
    <cellStyle name="40% - Accent2 2 3 2 2 2 2 4" xfId="5843"/>
    <cellStyle name="40% - Accent2 2 3 2 2 2 2 5" xfId="5844"/>
    <cellStyle name="40% - Accent2 2 3 2 2 2 3" xfId="5845"/>
    <cellStyle name="40% - Accent2 2 3 2 2 2 3 2" xfId="5846"/>
    <cellStyle name="40% - Accent2 2 3 2 2 2 3 2 2" xfId="5847"/>
    <cellStyle name="40% - Accent2 2 3 2 2 2 3 2 2 2" xfId="5848"/>
    <cellStyle name="40% - Accent2 2 3 2 2 2 3 2 2 3" xfId="5849"/>
    <cellStyle name="40% - Accent2 2 3 2 2 2 3 2 3" xfId="5850"/>
    <cellStyle name="40% - Accent2 2 3 2 2 2 3 2 4" xfId="5851"/>
    <cellStyle name="40% - Accent2 2 3 2 2 2 3 3" xfId="5852"/>
    <cellStyle name="40% - Accent2 2 3 2 2 2 3 3 2" xfId="5853"/>
    <cellStyle name="40% - Accent2 2 3 2 2 2 3 3 3" xfId="5854"/>
    <cellStyle name="40% - Accent2 2 3 2 2 2 3 4" xfId="5855"/>
    <cellStyle name="40% - Accent2 2 3 2 2 2 3 5" xfId="5856"/>
    <cellStyle name="40% - Accent2 2 3 2 2 2 4" xfId="5857"/>
    <cellStyle name="40% - Accent2 2 3 2 2 2 4 2" xfId="5858"/>
    <cellStyle name="40% - Accent2 2 3 2 2 2 4 2 2" xfId="5859"/>
    <cellStyle name="40% - Accent2 2 3 2 2 2 4 2 2 2" xfId="5860"/>
    <cellStyle name="40% - Accent2 2 3 2 2 2 4 2 2 3" xfId="5861"/>
    <cellStyle name="40% - Accent2 2 3 2 2 2 4 2 3" xfId="5862"/>
    <cellStyle name="40% - Accent2 2 3 2 2 2 4 2 4" xfId="5863"/>
    <cellStyle name="40% - Accent2 2 3 2 2 2 4 3" xfId="5864"/>
    <cellStyle name="40% - Accent2 2 3 2 2 2 4 3 2" xfId="5865"/>
    <cellStyle name="40% - Accent2 2 3 2 2 2 4 3 3" xfId="5866"/>
    <cellStyle name="40% - Accent2 2 3 2 2 2 4 4" xfId="5867"/>
    <cellStyle name="40% - Accent2 2 3 2 2 2 4 5" xfId="5868"/>
    <cellStyle name="40% - Accent2 2 3 2 2 2 5" xfId="5869"/>
    <cellStyle name="40% - Accent2 2 3 2 2 2 5 2" xfId="5870"/>
    <cellStyle name="40% - Accent2 2 3 2 2 2 5 2 2" xfId="5871"/>
    <cellStyle name="40% - Accent2 2 3 2 2 2 5 2 3" xfId="5872"/>
    <cellStyle name="40% - Accent2 2 3 2 2 2 5 3" xfId="5873"/>
    <cellStyle name="40% - Accent2 2 3 2 2 2 5 4" xfId="5874"/>
    <cellStyle name="40% - Accent2 2 3 2 2 2 6" xfId="5875"/>
    <cellStyle name="40% - Accent2 2 3 2 2 2 6 2" xfId="5876"/>
    <cellStyle name="40% - Accent2 2 3 2 2 2 6 3" xfId="5877"/>
    <cellStyle name="40% - Accent2 2 3 2 2 2 7" xfId="5878"/>
    <cellStyle name="40% - Accent2 2 3 2 2 2 8" xfId="5879"/>
    <cellStyle name="40% - Accent2 2 3 2 2 2_Schs" xfId="5880"/>
    <cellStyle name="40% - Accent2 2 3 2 2 3" xfId="5881"/>
    <cellStyle name="40% - Accent2 2 3 2 2 3 2" xfId="5882"/>
    <cellStyle name="40% - Accent2 2 3 2 2 3 2 2" xfId="5883"/>
    <cellStyle name="40% - Accent2 2 3 2 2 3 2 2 2" xfId="5884"/>
    <cellStyle name="40% - Accent2 2 3 2 2 3 2 2 3" xfId="5885"/>
    <cellStyle name="40% - Accent2 2 3 2 2 3 2 3" xfId="5886"/>
    <cellStyle name="40% - Accent2 2 3 2 2 3 2 4" xfId="5887"/>
    <cellStyle name="40% - Accent2 2 3 2 2 3 3" xfId="5888"/>
    <cellStyle name="40% - Accent2 2 3 2 2 3 3 2" xfId="5889"/>
    <cellStyle name="40% - Accent2 2 3 2 2 3 3 3" xfId="5890"/>
    <cellStyle name="40% - Accent2 2 3 2 2 3 4" xfId="5891"/>
    <cellStyle name="40% - Accent2 2 3 2 2 3 5" xfId="5892"/>
    <cellStyle name="40% - Accent2 2 3 2 2 4" xfId="5893"/>
    <cellStyle name="40% - Accent2 2 3 2 2 4 2" xfId="5894"/>
    <cellStyle name="40% - Accent2 2 3 2 2 4 2 2" xfId="5895"/>
    <cellStyle name="40% - Accent2 2 3 2 2 4 2 2 2" xfId="5896"/>
    <cellStyle name="40% - Accent2 2 3 2 2 4 2 2 3" xfId="5897"/>
    <cellStyle name="40% - Accent2 2 3 2 2 4 2 3" xfId="5898"/>
    <cellStyle name="40% - Accent2 2 3 2 2 4 2 4" xfId="5899"/>
    <cellStyle name="40% - Accent2 2 3 2 2 4 3" xfId="5900"/>
    <cellStyle name="40% - Accent2 2 3 2 2 4 3 2" xfId="5901"/>
    <cellStyle name="40% - Accent2 2 3 2 2 4 3 3" xfId="5902"/>
    <cellStyle name="40% - Accent2 2 3 2 2 4 4" xfId="5903"/>
    <cellStyle name="40% - Accent2 2 3 2 2 4 5" xfId="5904"/>
    <cellStyle name="40% - Accent2 2 3 2 2 5" xfId="5905"/>
    <cellStyle name="40% - Accent2 2 3 2 2 5 2" xfId="5906"/>
    <cellStyle name="40% - Accent2 2 3 2 2 5 2 2" xfId="5907"/>
    <cellStyle name="40% - Accent2 2 3 2 2 5 2 2 2" xfId="5908"/>
    <cellStyle name="40% - Accent2 2 3 2 2 5 2 2 3" xfId="5909"/>
    <cellStyle name="40% - Accent2 2 3 2 2 5 2 3" xfId="5910"/>
    <cellStyle name="40% - Accent2 2 3 2 2 5 2 4" xfId="5911"/>
    <cellStyle name="40% - Accent2 2 3 2 2 5 3" xfId="5912"/>
    <cellStyle name="40% - Accent2 2 3 2 2 5 3 2" xfId="5913"/>
    <cellStyle name="40% - Accent2 2 3 2 2 5 3 3" xfId="5914"/>
    <cellStyle name="40% - Accent2 2 3 2 2 5 4" xfId="5915"/>
    <cellStyle name="40% - Accent2 2 3 2 2 5 5" xfId="5916"/>
    <cellStyle name="40% - Accent2 2 3 2 2 6" xfId="5917"/>
    <cellStyle name="40% - Accent2 2 3 2 2 6 2" xfId="5918"/>
    <cellStyle name="40% - Accent2 2 3 2 2 6 2 2" xfId="5919"/>
    <cellStyle name="40% - Accent2 2 3 2 2 6 2 3" xfId="5920"/>
    <cellStyle name="40% - Accent2 2 3 2 2 6 3" xfId="5921"/>
    <cellStyle name="40% - Accent2 2 3 2 2 6 4" xfId="5922"/>
    <cellStyle name="40% - Accent2 2 3 2 2 7" xfId="5923"/>
    <cellStyle name="40% - Accent2 2 3 2 2 7 2" xfId="5924"/>
    <cellStyle name="40% - Accent2 2 3 2 2 7 3" xfId="5925"/>
    <cellStyle name="40% - Accent2 2 3 2 2 8" xfId="5926"/>
    <cellStyle name="40% - Accent2 2 3 2 2 9" xfId="5927"/>
    <cellStyle name="40% - Accent2 2 3 2 2_Schs" xfId="5928"/>
    <cellStyle name="40% - Accent2 2 3 2 3" xfId="5929"/>
    <cellStyle name="40% - Accent2 2 3 2 3 2" xfId="5930"/>
    <cellStyle name="40% - Accent2 2 3 2 3 2 2" xfId="5931"/>
    <cellStyle name="40% - Accent2 2 3 2 3 2 2 2" xfId="5932"/>
    <cellStyle name="40% - Accent2 2 3 2 3 2 2 2 2" xfId="5933"/>
    <cellStyle name="40% - Accent2 2 3 2 3 2 2 2 3" xfId="5934"/>
    <cellStyle name="40% - Accent2 2 3 2 3 2 2 3" xfId="5935"/>
    <cellStyle name="40% - Accent2 2 3 2 3 2 2 4" xfId="5936"/>
    <cellStyle name="40% - Accent2 2 3 2 3 2 3" xfId="5937"/>
    <cellStyle name="40% - Accent2 2 3 2 3 2 3 2" xfId="5938"/>
    <cellStyle name="40% - Accent2 2 3 2 3 2 3 3" xfId="5939"/>
    <cellStyle name="40% - Accent2 2 3 2 3 2 4" xfId="5940"/>
    <cellStyle name="40% - Accent2 2 3 2 3 2 5" xfId="5941"/>
    <cellStyle name="40% - Accent2 2 3 2 3 3" xfId="5942"/>
    <cellStyle name="40% - Accent2 2 3 2 3 3 2" xfId="5943"/>
    <cellStyle name="40% - Accent2 2 3 2 3 3 2 2" xfId="5944"/>
    <cellStyle name="40% - Accent2 2 3 2 3 3 2 2 2" xfId="5945"/>
    <cellStyle name="40% - Accent2 2 3 2 3 3 2 2 3" xfId="5946"/>
    <cellStyle name="40% - Accent2 2 3 2 3 3 2 3" xfId="5947"/>
    <cellStyle name="40% - Accent2 2 3 2 3 3 2 4" xfId="5948"/>
    <cellStyle name="40% - Accent2 2 3 2 3 3 3" xfId="5949"/>
    <cellStyle name="40% - Accent2 2 3 2 3 3 3 2" xfId="5950"/>
    <cellStyle name="40% - Accent2 2 3 2 3 3 3 3" xfId="5951"/>
    <cellStyle name="40% - Accent2 2 3 2 3 3 4" xfId="5952"/>
    <cellStyle name="40% - Accent2 2 3 2 3 3 5" xfId="5953"/>
    <cellStyle name="40% - Accent2 2 3 2 3 4" xfId="5954"/>
    <cellStyle name="40% - Accent2 2 3 2 3 4 2" xfId="5955"/>
    <cellStyle name="40% - Accent2 2 3 2 3 4 2 2" xfId="5956"/>
    <cellStyle name="40% - Accent2 2 3 2 3 4 2 2 2" xfId="5957"/>
    <cellStyle name="40% - Accent2 2 3 2 3 4 2 2 3" xfId="5958"/>
    <cellStyle name="40% - Accent2 2 3 2 3 4 2 3" xfId="5959"/>
    <cellStyle name="40% - Accent2 2 3 2 3 4 2 4" xfId="5960"/>
    <cellStyle name="40% - Accent2 2 3 2 3 4 3" xfId="5961"/>
    <cellStyle name="40% - Accent2 2 3 2 3 4 3 2" xfId="5962"/>
    <cellStyle name="40% - Accent2 2 3 2 3 4 3 3" xfId="5963"/>
    <cellStyle name="40% - Accent2 2 3 2 3 4 4" xfId="5964"/>
    <cellStyle name="40% - Accent2 2 3 2 3 4 5" xfId="5965"/>
    <cellStyle name="40% - Accent2 2 3 2 3 5" xfId="5966"/>
    <cellStyle name="40% - Accent2 2 3 2 3 5 2" xfId="5967"/>
    <cellStyle name="40% - Accent2 2 3 2 3 5 2 2" xfId="5968"/>
    <cellStyle name="40% - Accent2 2 3 2 3 5 2 3" xfId="5969"/>
    <cellStyle name="40% - Accent2 2 3 2 3 5 3" xfId="5970"/>
    <cellStyle name="40% - Accent2 2 3 2 3 5 4" xfId="5971"/>
    <cellStyle name="40% - Accent2 2 3 2 3 6" xfId="5972"/>
    <cellStyle name="40% - Accent2 2 3 2 3 6 2" xfId="5973"/>
    <cellStyle name="40% - Accent2 2 3 2 3 6 3" xfId="5974"/>
    <cellStyle name="40% - Accent2 2 3 2 3 7" xfId="5975"/>
    <cellStyle name="40% - Accent2 2 3 2 3 8" xfId="5976"/>
    <cellStyle name="40% - Accent2 2 3 2 3_Schs" xfId="5977"/>
    <cellStyle name="40% - Accent2 2 3 2 4" xfId="5978"/>
    <cellStyle name="40% - Accent2 2 3 2 4 2" xfId="5979"/>
    <cellStyle name="40% - Accent2 2 3 2 4 2 2" xfId="5980"/>
    <cellStyle name="40% - Accent2 2 3 2 4 2 2 2" xfId="5981"/>
    <cellStyle name="40% - Accent2 2 3 2 4 2 2 3" xfId="5982"/>
    <cellStyle name="40% - Accent2 2 3 2 4 2 3" xfId="5983"/>
    <cellStyle name="40% - Accent2 2 3 2 4 2 4" xfId="5984"/>
    <cellStyle name="40% - Accent2 2 3 2 4 3" xfId="5985"/>
    <cellStyle name="40% - Accent2 2 3 2 4 3 2" xfId="5986"/>
    <cellStyle name="40% - Accent2 2 3 2 4 3 3" xfId="5987"/>
    <cellStyle name="40% - Accent2 2 3 2 4 4" xfId="5988"/>
    <cellStyle name="40% - Accent2 2 3 2 4 5" xfId="5989"/>
    <cellStyle name="40% - Accent2 2 3 2 5" xfId="5990"/>
    <cellStyle name="40% - Accent2 2 3 2 5 2" xfId="5991"/>
    <cellStyle name="40% - Accent2 2 3 2 5 2 2" xfId="5992"/>
    <cellStyle name="40% - Accent2 2 3 2 5 2 2 2" xfId="5993"/>
    <cellStyle name="40% - Accent2 2 3 2 5 2 2 3" xfId="5994"/>
    <cellStyle name="40% - Accent2 2 3 2 5 2 3" xfId="5995"/>
    <cellStyle name="40% - Accent2 2 3 2 5 2 4" xfId="5996"/>
    <cellStyle name="40% - Accent2 2 3 2 5 3" xfId="5997"/>
    <cellStyle name="40% - Accent2 2 3 2 5 3 2" xfId="5998"/>
    <cellStyle name="40% - Accent2 2 3 2 5 3 3" xfId="5999"/>
    <cellStyle name="40% - Accent2 2 3 2 5 4" xfId="6000"/>
    <cellStyle name="40% - Accent2 2 3 2 5 5" xfId="6001"/>
    <cellStyle name="40% - Accent2 2 3 2 6" xfId="6002"/>
    <cellStyle name="40% - Accent2 2 3 2 6 2" xfId="6003"/>
    <cellStyle name="40% - Accent2 2 3 2 6 2 2" xfId="6004"/>
    <cellStyle name="40% - Accent2 2 3 2 6 2 2 2" xfId="6005"/>
    <cellStyle name="40% - Accent2 2 3 2 6 2 2 3" xfId="6006"/>
    <cellStyle name="40% - Accent2 2 3 2 6 2 3" xfId="6007"/>
    <cellStyle name="40% - Accent2 2 3 2 6 2 4" xfId="6008"/>
    <cellStyle name="40% - Accent2 2 3 2 6 3" xfId="6009"/>
    <cellStyle name="40% - Accent2 2 3 2 6 3 2" xfId="6010"/>
    <cellStyle name="40% - Accent2 2 3 2 6 3 3" xfId="6011"/>
    <cellStyle name="40% - Accent2 2 3 2 6 4" xfId="6012"/>
    <cellStyle name="40% - Accent2 2 3 2 6 5" xfId="6013"/>
    <cellStyle name="40% - Accent2 2 3 2 7" xfId="6014"/>
    <cellStyle name="40% - Accent2 2 3 2 7 2" xfId="6015"/>
    <cellStyle name="40% - Accent2 2 3 2 7 2 2" xfId="6016"/>
    <cellStyle name="40% - Accent2 2 3 2 7 2 3" xfId="6017"/>
    <cellStyle name="40% - Accent2 2 3 2 7 3" xfId="6018"/>
    <cellStyle name="40% - Accent2 2 3 2 7 4" xfId="6019"/>
    <cellStyle name="40% - Accent2 2 3 2 8" xfId="6020"/>
    <cellStyle name="40% - Accent2 2 3 2 8 2" xfId="6021"/>
    <cellStyle name="40% - Accent2 2 3 2 8 3" xfId="6022"/>
    <cellStyle name="40% - Accent2 2 3 2 9" xfId="6023"/>
    <cellStyle name="40% - Accent2 2 3 2_Schs" xfId="6024"/>
    <cellStyle name="40% - Accent2 2 4" xfId="6025"/>
    <cellStyle name="40% - Accent2 2 5" xfId="6026"/>
    <cellStyle name="40% - Accent2 2_ModelingAnalysis_GRP" xfId="6027"/>
    <cellStyle name="40% - Accent2 3" xfId="6028"/>
    <cellStyle name="40% - Accent2 3 2" xfId="6029"/>
    <cellStyle name="40% - Accent2 3 2 2" xfId="6030"/>
    <cellStyle name="40% - Accent2 3 2 3" xfId="6031"/>
    <cellStyle name="40% - Accent2 3 3" xfId="6032"/>
    <cellStyle name="40% - Accent2 3 4" xfId="6033"/>
    <cellStyle name="40% - Accent2 3 5" xfId="6034"/>
    <cellStyle name="40% - Accent2 3_ModelingAnalysis_GRP" xfId="6035"/>
    <cellStyle name="40% - Accent2 4" xfId="6036"/>
    <cellStyle name="40% - Accent2 4 2" xfId="6037"/>
    <cellStyle name="40% - Accent2 4 2 2" xfId="6038"/>
    <cellStyle name="40% - Accent2 4 2 3" xfId="6039"/>
    <cellStyle name="40% - Accent2 4 3" xfId="6040"/>
    <cellStyle name="40% - Accent2 4 4" xfId="6041"/>
    <cellStyle name="40% - Accent2 4_ModelingAnalysis_GRP" xfId="6042"/>
    <cellStyle name="40% - Accent2 5" xfId="6043"/>
    <cellStyle name="40% - Accent2 5 2" xfId="6044"/>
    <cellStyle name="40% - Accent2 5 2 2" xfId="6045"/>
    <cellStyle name="40% - Accent2 5 2 3" xfId="6046"/>
    <cellStyle name="40% - Accent2 5 2 4" xfId="6047"/>
    <cellStyle name="40% - Accent2 5 2 4 10" xfId="6048"/>
    <cellStyle name="40% - Accent2 5 2 4 2" xfId="6049"/>
    <cellStyle name="40% - Accent2 5 2 4 2 2" xfId="6050"/>
    <cellStyle name="40% - Accent2 5 2 4 2 2 2" xfId="6051"/>
    <cellStyle name="40% - Accent2 5 2 4 2 2 2 2" xfId="6052"/>
    <cellStyle name="40% - Accent2 5 2 4 2 2 2 2 2" xfId="6053"/>
    <cellStyle name="40% - Accent2 5 2 4 2 2 2 2 2 2" xfId="6054"/>
    <cellStyle name="40% - Accent2 5 2 4 2 2 2 2 2 3" xfId="6055"/>
    <cellStyle name="40% - Accent2 5 2 4 2 2 2 2 3" xfId="6056"/>
    <cellStyle name="40% - Accent2 5 2 4 2 2 2 2 4" xfId="6057"/>
    <cellStyle name="40% - Accent2 5 2 4 2 2 2 3" xfId="6058"/>
    <cellStyle name="40% - Accent2 5 2 4 2 2 2 3 2" xfId="6059"/>
    <cellStyle name="40% - Accent2 5 2 4 2 2 2 3 3" xfId="6060"/>
    <cellStyle name="40% - Accent2 5 2 4 2 2 2 4" xfId="6061"/>
    <cellStyle name="40% - Accent2 5 2 4 2 2 2 5" xfId="6062"/>
    <cellStyle name="40% - Accent2 5 2 4 2 2 3" xfId="6063"/>
    <cellStyle name="40% - Accent2 5 2 4 2 2 3 2" xfId="6064"/>
    <cellStyle name="40% - Accent2 5 2 4 2 2 3 2 2" xfId="6065"/>
    <cellStyle name="40% - Accent2 5 2 4 2 2 3 2 2 2" xfId="6066"/>
    <cellStyle name="40% - Accent2 5 2 4 2 2 3 2 2 3" xfId="6067"/>
    <cellStyle name="40% - Accent2 5 2 4 2 2 3 2 3" xfId="6068"/>
    <cellStyle name="40% - Accent2 5 2 4 2 2 3 2 4" xfId="6069"/>
    <cellStyle name="40% - Accent2 5 2 4 2 2 3 3" xfId="6070"/>
    <cellStyle name="40% - Accent2 5 2 4 2 2 3 3 2" xfId="6071"/>
    <cellStyle name="40% - Accent2 5 2 4 2 2 3 3 3" xfId="6072"/>
    <cellStyle name="40% - Accent2 5 2 4 2 2 3 4" xfId="6073"/>
    <cellStyle name="40% - Accent2 5 2 4 2 2 3 5" xfId="6074"/>
    <cellStyle name="40% - Accent2 5 2 4 2 2 4" xfId="6075"/>
    <cellStyle name="40% - Accent2 5 2 4 2 2 4 2" xfId="6076"/>
    <cellStyle name="40% - Accent2 5 2 4 2 2 4 2 2" xfId="6077"/>
    <cellStyle name="40% - Accent2 5 2 4 2 2 4 2 2 2" xfId="6078"/>
    <cellStyle name="40% - Accent2 5 2 4 2 2 4 2 2 3" xfId="6079"/>
    <cellStyle name="40% - Accent2 5 2 4 2 2 4 2 3" xfId="6080"/>
    <cellStyle name="40% - Accent2 5 2 4 2 2 4 2 4" xfId="6081"/>
    <cellStyle name="40% - Accent2 5 2 4 2 2 4 3" xfId="6082"/>
    <cellStyle name="40% - Accent2 5 2 4 2 2 4 3 2" xfId="6083"/>
    <cellStyle name="40% - Accent2 5 2 4 2 2 4 3 3" xfId="6084"/>
    <cellStyle name="40% - Accent2 5 2 4 2 2 4 4" xfId="6085"/>
    <cellStyle name="40% - Accent2 5 2 4 2 2 4 5" xfId="6086"/>
    <cellStyle name="40% - Accent2 5 2 4 2 2 5" xfId="6087"/>
    <cellStyle name="40% - Accent2 5 2 4 2 2 5 2" xfId="6088"/>
    <cellStyle name="40% - Accent2 5 2 4 2 2 5 2 2" xfId="6089"/>
    <cellStyle name="40% - Accent2 5 2 4 2 2 5 2 3" xfId="6090"/>
    <cellStyle name="40% - Accent2 5 2 4 2 2 5 3" xfId="6091"/>
    <cellStyle name="40% - Accent2 5 2 4 2 2 5 4" xfId="6092"/>
    <cellStyle name="40% - Accent2 5 2 4 2 2 6" xfId="6093"/>
    <cellStyle name="40% - Accent2 5 2 4 2 2 6 2" xfId="6094"/>
    <cellStyle name="40% - Accent2 5 2 4 2 2 6 3" xfId="6095"/>
    <cellStyle name="40% - Accent2 5 2 4 2 2 7" xfId="6096"/>
    <cellStyle name="40% - Accent2 5 2 4 2 2 8" xfId="6097"/>
    <cellStyle name="40% - Accent2 5 2 4 2 2_Schs" xfId="6098"/>
    <cellStyle name="40% - Accent2 5 2 4 2 3" xfId="6099"/>
    <cellStyle name="40% - Accent2 5 2 4 2 3 2" xfId="6100"/>
    <cellStyle name="40% - Accent2 5 2 4 2 3 2 2" xfId="6101"/>
    <cellStyle name="40% - Accent2 5 2 4 2 3 2 2 2" xfId="6102"/>
    <cellStyle name="40% - Accent2 5 2 4 2 3 2 2 3" xfId="6103"/>
    <cellStyle name="40% - Accent2 5 2 4 2 3 2 3" xfId="6104"/>
    <cellStyle name="40% - Accent2 5 2 4 2 3 2 4" xfId="6105"/>
    <cellStyle name="40% - Accent2 5 2 4 2 3 3" xfId="6106"/>
    <cellStyle name="40% - Accent2 5 2 4 2 3 3 2" xfId="6107"/>
    <cellStyle name="40% - Accent2 5 2 4 2 3 3 3" xfId="6108"/>
    <cellStyle name="40% - Accent2 5 2 4 2 3 4" xfId="6109"/>
    <cellStyle name="40% - Accent2 5 2 4 2 3 5" xfId="6110"/>
    <cellStyle name="40% - Accent2 5 2 4 2 4" xfId="6111"/>
    <cellStyle name="40% - Accent2 5 2 4 2 4 2" xfId="6112"/>
    <cellStyle name="40% - Accent2 5 2 4 2 4 2 2" xfId="6113"/>
    <cellStyle name="40% - Accent2 5 2 4 2 4 2 2 2" xfId="6114"/>
    <cellStyle name="40% - Accent2 5 2 4 2 4 2 2 3" xfId="6115"/>
    <cellStyle name="40% - Accent2 5 2 4 2 4 2 3" xfId="6116"/>
    <cellStyle name="40% - Accent2 5 2 4 2 4 2 4" xfId="6117"/>
    <cellStyle name="40% - Accent2 5 2 4 2 4 3" xfId="6118"/>
    <cellStyle name="40% - Accent2 5 2 4 2 4 3 2" xfId="6119"/>
    <cellStyle name="40% - Accent2 5 2 4 2 4 3 3" xfId="6120"/>
    <cellStyle name="40% - Accent2 5 2 4 2 4 4" xfId="6121"/>
    <cellStyle name="40% - Accent2 5 2 4 2 4 5" xfId="6122"/>
    <cellStyle name="40% - Accent2 5 2 4 2 5" xfId="6123"/>
    <cellStyle name="40% - Accent2 5 2 4 2 5 2" xfId="6124"/>
    <cellStyle name="40% - Accent2 5 2 4 2 5 2 2" xfId="6125"/>
    <cellStyle name="40% - Accent2 5 2 4 2 5 2 2 2" xfId="6126"/>
    <cellStyle name="40% - Accent2 5 2 4 2 5 2 2 3" xfId="6127"/>
    <cellStyle name="40% - Accent2 5 2 4 2 5 2 3" xfId="6128"/>
    <cellStyle name="40% - Accent2 5 2 4 2 5 2 4" xfId="6129"/>
    <cellStyle name="40% - Accent2 5 2 4 2 5 3" xfId="6130"/>
    <cellStyle name="40% - Accent2 5 2 4 2 5 3 2" xfId="6131"/>
    <cellStyle name="40% - Accent2 5 2 4 2 5 3 3" xfId="6132"/>
    <cellStyle name="40% - Accent2 5 2 4 2 5 4" xfId="6133"/>
    <cellStyle name="40% - Accent2 5 2 4 2 5 5" xfId="6134"/>
    <cellStyle name="40% - Accent2 5 2 4 2 6" xfId="6135"/>
    <cellStyle name="40% - Accent2 5 2 4 2 6 2" xfId="6136"/>
    <cellStyle name="40% - Accent2 5 2 4 2 6 2 2" xfId="6137"/>
    <cellStyle name="40% - Accent2 5 2 4 2 6 2 3" xfId="6138"/>
    <cellStyle name="40% - Accent2 5 2 4 2 6 3" xfId="6139"/>
    <cellStyle name="40% - Accent2 5 2 4 2 6 4" xfId="6140"/>
    <cellStyle name="40% - Accent2 5 2 4 2 7" xfId="6141"/>
    <cellStyle name="40% - Accent2 5 2 4 2 7 2" xfId="6142"/>
    <cellStyle name="40% - Accent2 5 2 4 2 7 3" xfId="6143"/>
    <cellStyle name="40% - Accent2 5 2 4 2 8" xfId="6144"/>
    <cellStyle name="40% - Accent2 5 2 4 2 9" xfId="6145"/>
    <cellStyle name="40% - Accent2 5 2 4 2_Schs" xfId="6146"/>
    <cellStyle name="40% - Accent2 5 2 4 3" xfId="6147"/>
    <cellStyle name="40% - Accent2 5 2 4 3 2" xfId="6148"/>
    <cellStyle name="40% - Accent2 5 2 4 3 2 2" xfId="6149"/>
    <cellStyle name="40% - Accent2 5 2 4 3 2 2 2" xfId="6150"/>
    <cellStyle name="40% - Accent2 5 2 4 3 2 2 2 2" xfId="6151"/>
    <cellStyle name="40% - Accent2 5 2 4 3 2 2 2 3" xfId="6152"/>
    <cellStyle name="40% - Accent2 5 2 4 3 2 2 3" xfId="6153"/>
    <cellStyle name="40% - Accent2 5 2 4 3 2 2 4" xfId="6154"/>
    <cellStyle name="40% - Accent2 5 2 4 3 2 3" xfId="6155"/>
    <cellStyle name="40% - Accent2 5 2 4 3 2 3 2" xfId="6156"/>
    <cellStyle name="40% - Accent2 5 2 4 3 2 3 3" xfId="6157"/>
    <cellStyle name="40% - Accent2 5 2 4 3 2 4" xfId="6158"/>
    <cellStyle name="40% - Accent2 5 2 4 3 2 5" xfId="6159"/>
    <cellStyle name="40% - Accent2 5 2 4 3 3" xfId="6160"/>
    <cellStyle name="40% - Accent2 5 2 4 3 3 2" xfId="6161"/>
    <cellStyle name="40% - Accent2 5 2 4 3 3 2 2" xfId="6162"/>
    <cellStyle name="40% - Accent2 5 2 4 3 3 2 2 2" xfId="6163"/>
    <cellStyle name="40% - Accent2 5 2 4 3 3 2 2 3" xfId="6164"/>
    <cellStyle name="40% - Accent2 5 2 4 3 3 2 3" xfId="6165"/>
    <cellStyle name="40% - Accent2 5 2 4 3 3 2 4" xfId="6166"/>
    <cellStyle name="40% - Accent2 5 2 4 3 3 3" xfId="6167"/>
    <cellStyle name="40% - Accent2 5 2 4 3 3 3 2" xfId="6168"/>
    <cellStyle name="40% - Accent2 5 2 4 3 3 3 3" xfId="6169"/>
    <cellStyle name="40% - Accent2 5 2 4 3 3 4" xfId="6170"/>
    <cellStyle name="40% - Accent2 5 2 4 3 3 5" xfId="6171"/>
    <cellStyle name="40% - Accent2 5 2 4 3 4" xfId="6172"/>
    <cellStyle name="40% - Accent2 5 2 4 3 4 2" xfId="6173"/>
    <cellStyle name="40% - Accent2 5 2 4 3 4 2 2" xfId="6174"/>
    <cellStyle name="40% - Accent2 5 2 4 3 4 2 2 2" xfId="6175"/>
    <cellStyle name="40% - Accent2 5 2 4 3 4 2 2 3" xfId="6176"/>
    <cellStyle name="40% - Accent2 5 2 4 3 4 2 3" xfId="6177"/>
    <cellStyle name="40% - Accent2 5 2 4 3 4 2 4" xfId="6178"/>
    <cellStyle name="40% - Accent2 5 2 4 3 4 3" xfId="6179"/>
    <cellStyle name="40% - Accent2 5 2 4 3 4 3 2" xfId="6180"/>
    <cellStyle name="40% - Accent2 5 2 4 3 4 3 3" xfId="6181"/>
    <cellStyle name="40% - Accent2 5 2 4 3 4 4" xfId="6182"/>
    <cellStyle name="40% - Accent2 5 2 4 3 4 5" xfId="6183"/>
    <cellStyle name="40% - Accent2 5 2 4 3 5" xfId="6184"/>
    <cellStyle name="40% - Accent2 5 2 4 3 5 2" xfId="6185"/>
    <cellStyle name="40% - Accent2 5 2 4 3 5 2 2" xfId="6186"/>
    <cellStyle name="40% - Accent2 5 2 4 3 5 2 3" xfId="6187"/>
    <cellStyle name="40% - Accent2 5 2 4 3 5 3" xfId="6188"/>
    <cellStyle name="40% - Accent2 5 2 4 3 5 4" xfId="6189"/>
    <cellStyle name="40% - Accent2 5 2 4 3 6" xfId="6190"/>
    <cellStyle name="40% - Accent2 5 2 4 3 6 2" xfId="6191"/>
    <cellStyle name="40% - Accent2 5 2 4 3 6 3" xfId="6192"/>
    <cellStyle name="40% - Accent2 5 2 4 3 7" xfId="6193"/>
    <cellStyle name="40% - Accent2 5 2 4 3 8" xfId="6194"/>
    <cellStyle name="40% - Accent2 5 2 4 3_Schs" xfId="6195"/>
    <cellStyle name="40% - Accent2 5 2 4 4" xfId="6196"/>
    <cellStyle name="40% - Accent2 5 2 4 4 2" xfId="6197"/>
    <cellStyle name="40% - Accent2 5 2 4 4 2 2" xfId="6198"/>
    <cellStyle name="40% - Accent2 5 2 4 4 2 2 2" xfId="6199"/>
    <cellStyle name="40% - Accent2 5 2 4 4 2 2 3" xfId="6200"/>
    <cellStyle name="40% - Accent2 5 2 4 4 2 3" xfId="6201"/>
    <cellStyle name="40% - Accent2 5 2 4 4 2 4" xfId="6202"/>
    <cellStyle name="40% - Accent2 5 2 4 4 3" xfId="6203"/>
    <cellStyle name="40% - Accent2 5 2 4 4 3 2" xfId="6204"/>
    <cellStyle name="40% - Accent2 5 2 4 4 3 3" xfId="6205"/>
    <cellStyle name="40% - Accent2 5 2 4 4 4" xfId="6206"/>
    <cellStyle name="40% - Accent2 5 2 4 4 5" xfId="6207"/>
    <cellStyle name="40% - Accent2 5 2 4 5" xfId="6208"/>
    <cellStyle name="40% - Accent2 5 2 4 5 2" xfId="6209"/>
    <cellStyle name="40% - Accent2 5 2 4 5 2 2" xfId="6210"/>
    <cellStyle name="40% - Accent2 5 2 4 5 2 2 2" xfId="6211"/>
    <cellStyle name="40% - Accent2 5 2 4 5 2 2 3" xfId="6212"/>
    <cellStyle name="40% - Accent2 5 2 4 5 2 3" xfId="6213"/>
    <cellStyle name="40% - Accent2 5 2 4 5 2 4" xfId="6214"/>
    <cellStyle name="40% - Accent2 5 2 4 5 3" xfId="6215"/>
    <cellStyle name="40% - Accent2 5 2 4 5 3 2" xfId="6216"/>
    <cellStyle name="40% - Accent2 5 2 4 5 3 3" xfId="6217"/>
    <cellStyle name="40% - Accent2 5 2 4 5 4" xfId="6218"/>
    <cellStyle name="40% - Accent2 5 2 4 5 5" xfId="6219"/>
    <cellStyle name="40% - Accent2 5 2 4 6" xfId="6220"/>
    <cellStyle name="40% - Accent2 5 2 4 6 2" xfId="6221"/>
    <cellStyle name="40% - Accent2 5 2 4 6 2 2" xfId="6222"/>
    <cellStyle name="40% - Accent2 5 2 4 6 2 2 2" xfId="6223"/>
    <cellStyle name="40% - Accent2 5 2 4 6 2 2 3" xfId="6224"/>
    <cellStyle name="40% - Accent2 5 2 4 6 2 3" xfId="6225"/>
    <cellStyle name="40% - Accent2 5 2 4 6 2 4" xfId="6226"/>
    <cellStyle name="40% - Accent2 5 2 4 6 3" xfId="6227"/>
    <cellStyle name="40% - Accent2 5 2 4 6 3 2" xfId="6228"/>
    <cellStyle name="40% - Accent2 5 2 4 6 3 3" xfId="6229"/>
    <cellStyle name="40% - Accent2 5 2 4 6 4" xfId="6230"/>
    <cellStyle name="40% - Accent2 5 2 4 6 5" xfId="6231"/>
    <cellStyle name="40% - Accent2 5 2 4 7" xfId="6232"/>
    <cellStyle name="40% - Accent2 5 2 4 7 2" xfId="6233"/>
    <cellStyle name="40% - Accent2 5 2 4 7 2 2" xfId="6234"/>
    <cellStyle name="40% - Accent2 5 2 4 7 2 3" xfId="6235"/>
    <cellStyle name="40% - Accent2 5 2 4 7 3" xfId="6236"/>
    <cellStyle name="40% - Accent2 5 2 4 7 4" xfId="6237"/>
    <cellStyle name="40% - Accent2 5 2 4 8" xfId="6238"/>
    <cellStyle name="40% - Accent2 5 2 4 8 2" xfId="6239"/>
    <cellStyle name="40% - Accent2 5 2 4 8 3" xfId="6240"/>
    <cellStyle name="40% - Accent2 5 2 4 9" xfId="6241"/>
    <cellStyle name="40% - Accent2 5 2 4_Schs" xfId="6242"/>
    <cellStyle name="40% - Accent2 5 3" xfId="6243"/>
    <cellStyle name="40% - Accent2 5 4" xfId="6244"/>
    <cellStyle name="40% - Accent2 5 5" xfId="6245"/>
    <cellStyle name="40% - Accent2 5 5 10" xfId="6246"/>
    <cellStyle name="40% - Accent2 5 5 2" xfId="6247"/>
    <cellStyle name="40% - Accent2 5 5 2 2" xfId="6248"/>
    <cellStyle name="40% - Accent2 5 5 2 2 2" xfId="6249"/>
    <cellStyle name="40% - Accent2 5 5 2 2 2 2" xfId="6250"/>
    <cellStyle name="40% - Accent2 5 5 2 2 2 2 2" xfId="6251"/>
    <cellStyle name="40% - Accent2 5 5 2 2 2 2 2 2" xfId="6252"/>
    <cellStyle name="40% - Accent2 5 5 2 2 2 2 2 3" xfId="6253"/>
    <cellStyle name="40% - Accent2 5 5 2 2 2 2 3" xfId="6254"/>
    <cellStyle name="40% - Accent2 5 5 2 2 2 2 4" xfId="6255"/>
    <cellStyle name="40% - Accent2 5 5 2 2 2 3" xfId="6256"/>
    <cellStyle name="40% - Accent2 5 5 2 2 2 3 2" xfId="6257"/>
    <cellStyle name="40% - Accent2 5 5 2 2 2 3 3" xfId="6258"/>
    <cellStyle name="40% - Accent2 5 5 2 2 2 4" xfId="6259"/>
    <cellStyle name="40% - Accent2 5 5 2 2 2 5" xfId="6260"/>
    <cellStyle name="40% - Accent2 5 5 2 2 3" xfId="6261"/>
    <cellStyle name="40% - Accent2 5 5 2 2 3 2" xfId="6262"/>
    <cellStyle name="40% - Accent2 5 5 2 2 3 2 2" xfId="6263"/>
    <cellStyle name="40% - Accent2 5 5 2 2 3 2 2 2" xfId="6264"/>
    <cellStyle name="40% - Accent2 5 5 2 2 3 2 2 3" xfId="6265"/>
    <cellStyle name="40% - Accent2 5 5 2 2 3 2 3" xfId="6266"/>
    <cellStyle name="40% - Accent2 5 5 2 2 3 2 4" xfId="6267"/>
    <cellStyle name="40% - Accent2 5 5 2 2 3 3" xfId="6268"/>
    <cellStyle name="40% - Accent2 5 5 2 2 3 3 2" xfId="6269"/>
    <cellStyle name="40% - Accent2 5 5 2 2 3 3 3" xfId="6270"/>
    <cellStyle name="40% - Accent2 5 5 2 2 3 4" xfId="6271"/>
    <cellStyle name="40% - Accent2 5 5 2 2 3 5" xfId="6272"/>
    <cellStyle name="40% - Accent2 5 5 2 2 4" xfId="6273"/>
    <cellStyle name="40% - Accent2 5 5 2 2 4 2" xfId="6274"/>
    <cellStyle name="40% - Accent2 5 5 2 2 4 2 2" xfId="6275"/>
    <cellStyle name="40% - Accent2 5 5 2 2 4 2 2 2" xfId="6276"/>
    <cellStyle name="40% - Accent2 5 5 2 2 4 2 2 3" xfId="6277"/>
    <cellStyle name="40% - Accent2 5 5 2 2 4 2 3" xfId="6278"/>
    <cellStyle name="40% - Accent2 5 5 2 2 4 2 4" xfId="6279"/>
    <cellStyle name="40% - Accent2 5 5 2 2 4 3" xfId="6280"/>
    <cellStyle name="40% - Accent2 5 5 2 2 4 3 2" xfId="6281"/>
    <cellStyle name="40% - Accent2 5 5 2 2 4 3 3" xfId="6282"/>
    <cellStyle name="40% - Accent2 5 5 2 2 4 4" xfId="6283"/>
    <cellStyle name="40% - Accent2 5 5 2 2 4 5" xfId="6284"/>
    <cellStyle name="40% - Accent2 5 5 2 2 5" xfId="6285"/>
    <cellStyle name="40% - Accent2 5 5 2 2 5 2" xfId="6286"/>
    <cellStyle name="40% - Accent2 5 5 2 2 5 2 2" xfId="6287"/>
    <cellStyle name="40% - Accent2 5 5 2 2 5 2 3" xfId="6288"/>
    <cellStyle name="40% - Accent2 5 5 2 2 5 3" xfId="6289"/>
    <cellStyle name="40% - Accent2 5 5 2 2 5 4" xfId="6290"/>
    <cellStyle name="40% - Accent2 5 5 2 2 6" xfId="6291"/>
    <cellStyle name="40% - Accent2 5 5 2 2 6 2" xfId="6292"/>
    <cellStyle name="40% - Accent2 5 5 2 2 6 3" xfId="6293"/>
    <cellStyle name="40% - Accent2 5 5 2 2 7" xfId="6294"/>
    <cellStyle name="40% - Accent2 5 5 2 2 8" xfId="6295"/>
    <cellStyle name="40% - Accent2 5 5 2 2_Schs" xfId="6296"/>
    <cellStyle name="40% - Accent2 5 5 2 3" xfId="6297"/>
    <cellStyle name="40% - Accent2 5 5 2 3 2" xfId="6298"/>
    <cellStyle name="40% - Accent2 5 5 2 3 2 2" xfId="6299"/>
    <cellStyle name="40% - Accent2 5 5 2 3 2 2 2" xfId="6300"/>
    <cellStyle name="40% - Accent2 5 5 2 3 2 2 3" xfId="6301"/>
    <cellStyle name="40% - Accent2 5 5 2 3 2 3" xfId="6302"/>
    <cellStyle name="40% - Accent2 5 5 2 3 2 4" xfId="6303"/>
    <cellStyle name="40% - Accent2 5 5 2 3 3" xfId="6304"/>
    <cellStyle name="40% - Accent2 5 5 2 3 3 2" xfId="6305"/>
    <cellStyle name="40% - Accent2 5 5 2 3 3 3" xfId="6306"/>
    <cellStyle name="40% - Accent2 5 5 2 3 4" xfId="6307"/>
    <cellStyle name="40% - Accent2 5 5 2 3 5" xfId="6308"/>
    <cellStyle name="40% - Accent2 5 5 2 4" xfId="6309"/>
    <cellStyle name="40% - Accent2 5 5 2 4 2" xfId="6310"/>
    <cellStyle name="40% - Accent2 5 5 2 4 2 2" xfId="6311"/>
    <cellStyle name="40% - Accent2 5 5 2 4 2 2 2" xfId="6312"/>
    <cellStyle name="40% - Accent2 5 5 2 4 2 2 3" xfId="6313"/>
    <cellStyle name="40% - Accent2 5 5 2 4 2 3" xfId="6314"/>
    <cellStyle name="40% - Accent2 5 5 2 4 2 4" xfId="6315"/>
    <cellStyle name="40% - Accent2 5 5 2 4 3" xfId="6316"/>
    <cellStyle name="40% - Accent2 5 5 2 4 3 2" xfId="6317"/>
    <cellStyle name="40% - Accent2 5 5 2 4 3 3" xfId="6318"/>
    <cellStyle name="40% - Accent2 5 5 2 4 4" xfId="6319"/>
    <cellStyle name="40% - Accent2 5 5 2 4 5" xfId="6320"/>
    <cellStyle name="40% - Accent2 5 5 2 5" xfId="6321"/>
    <cellStyle name="40% - Accent2 5 5 2 5 2" xfId="6322"/>
    <cellStyle name="40% - Accent2 5 5 2 5 2 2" xfId="6323"/>
    <cellStyle name="40% - Accent2 5 5 2 5 2 2 2" xfId="6324"/>
    <cellStyle name="40% - Accent2 5 5 2 5 2 2 3" xfId="6325"/>
    <cellStyle name="40% - Accent2 5 5 2 5 2 3" xfId="6326"/>
    <cellStyle name="40% - Accent2 5 5 2 5 2 4" xfId="6327"/>
    <cellStyle name="40% - Accent2 5 5 2 5 3" xfId="6328"/>
    <cellStyle name="40% - Accent2 5 5 2 5 3 2" xfId="6329"/>
    <cellStyle name="40% - Accent2 5 5 2 5 3 3" xfId="6330"/>
    <cellStyle name="40% - Accent2 5 5 2 5 4" xfId="6331"/>
    <cellStyle name="40% - Accent2 5 5 2 5 5" xfId="6332"/>
    <cellStyle name="40% - Accent2 5 5 2 6" xfId="6333"/>
    <cellStyle name="40% - Accent2 5 5 2 6 2" xfId="6334"/>
    <cellStyle name="40% - Accent2 5 5 2 6 2 2" xfId="6335"/>
    <cellStyle name="40% - Accent2 5 5 2 6 2 3" xfId="6336"/>
    <cellStyle name="40% - Accent2 5 5 2 6 3" xfId="6337"/>
    <cellStyle name="40% - Accent2 5 5 2 6 4" xfId="6338"/>
    <cellStyle name="40% - Accent2 5 5 2 7" xfId="6339"/>
    <cellStyle name="40% - Accent2 5 5 2 7 2" xfId="6340"/>
    <cellStyle name="40% - Accent2 5 5 2 7 3" xfId="6341"/>
    <cellStyle name="40% - Accent2 5 5 2 8" xfId="6342"/>
    <cellStyle name="40% - Accent2 5 5 2 9" xfId="6343"/>
    <cellStyle name="40% - Accent2 5 5 2_Schs" xfId="6344"/>
    <cellStyle name="40% - Accent2 5 5 3" xfId="6345"/>
    <cellStyle name="40% - Accent2 5 5 3 2" xfId="6346"/>
    <cellStyle name="40% - Accent2 5 5 3 2 2" xfId="6347"/>
    <cellStyle name="40% - Accent2 5 5 3 2 2 2" xfId="6348"/>
    <cellStyle name="40% - Accent2 5 5 3 2 2 2 2" xfId="6349"/>
    <cellStyle name="40% - Accent2 5 5 3 2 2 2 3" xfId="6350"/>
    <cellStyle name="40% - Accent2 5 5 3 2 2 3" xfId="6351"/>
    <cellStyle name="40% - Accent2 5 5 3 2 2 4" xfId="6352"/>
    <cellStyle name="40% - Accent2 5 5 3 2 3" xfId="6353"/>
    <cellStyle name="40% - Accent2 5 5 3 2 3 2" xfId="6354"/>
    <cellStyle name="40% - Accent2 5 5 3 2 3 3" xfId="6355"/>
    <cellStyle name="40% - Accent2 5 5 3 2 4" xfId="6356"/>
    <cellStyle name="40% - Accent2 5 5 3 2 5" xfId="6357"/>
    <cellStyle name="40% - Accent2 5 5 3 3" xfId="6358"/>
    <cellStyle name="40% - Accent2 5 5 3 3 2" xfId="6359"/>
    <cellStyle name="40% - Accent2 5 5 3 3 2 2" xfId="6360"/>
    <cellStyle name="40% - Accent2 5 5 3 3 2 2 2" xfId="6361"/>
    <cellStyle name="40% - Accent2 5 5 3 3 2 2 3" xfId="6362"/>
    <cellStyle name="40% - Accent2 5 5 3 3 2 3" xfId="6363"/>
    <cellStyle name="40% - Accent2 5 5 3 3 2 4" xfId="6364"/>
    <cellStyle name="40% - Accent2 5 5 3 3 3" xfId="6365"/>
    <cellStyle name="40% - Accent2 5 5 3 3 3 2" xfId="6366"/>
    <cellStyle name="40% - Accent2 5 5 3 3 3 3" xfId="6367"/>
    <cellStyle name="40% - Accent2 5 5 3 3 4" xfId="6368"/>
    <cellStyle name="40% - Accent2 5 5 3 3 5" xfId="6369"/>
    <cellStyle name="40% - Accent2 5 5 3 4" xfId="6370"/>
    <cellStyle name="40% - Accent2 5 5 3 4 2" xfId="6371"/>
    <cellStyle name="40% - Accent2 5 5 3 4 2 2" xfId="6372"/>
    <cellStyle name="40% - Accent2 5 5 3 4 2 2 2" xfId="6373"/>
    <cellStyle name="40% - Accent2 5 5 3 4 2 2 3" xfId="6374"/>
    <cellStyle name="40% - Accent2 5 5 3 4 2 3" xfId="6375"/>
    <cellStyle name="40% - Accent2 5 5 3 4 2 4" xfId="6376"/>
    <cellStyle name="40% - Accent2 5 5 3 4 3" xfId="6377"/>
    <cellStyle name="40% - Accent2 5 5 3 4 3 2" xfId="6378"/>
    <cellStyle name="40% - Accent2 5 5 3 4 3 3" xfId="6379"/>
    <cellStyle name="40% - Accent2 5 5 3 4 4" xfId="6380"/>
    <cellStyle name="40% - Accent2 5 5 3 4 5" xfId="6381"/>
    <cellStyle name="40% - Accent2 5 5 3 5" xfId="6382"/>
    <cellStyle name="40% - Accent2 5 5 3 5 2" xfId="6383"/>
    <cellStyle name="40% - Accent2 5 5 3 5 2 2" xfId="6384"/>
    <cellStyle name="40% - Accent2 5 5 3 5 2 3" xfId="6385"/>
    <cellStyle name="40% - Accent2 5 5 3 5 3" xfId="6386"/>
    <cellStyle name="40% - Accent2 5 5 3 5 4" xfId="6387"/>
    <cellStyle name="40% - Accent2 5 5 3 6" xfId="6388"/>
    <cellStyle name="40% - Accent2 5 5 3 6 2" xfId="6389"/>
    <cellStyle name="40% - Accent2 5 5 3 6 3" xfId="6390"/>
    <cellStyle name="40% - Accent2 5 5 3 7" xfId="6391"/>
    <cellStyle name="40% - Accent2 5 5 3 8" xfId="6392"/>
    <cellStyle name="40% - Accent2 5 5 3_Schs" xfId="6393"/>
    <cellStyle name="40% - Accent2 5 5 4" xfId="6394"/>
    <cellStyle name="40% - Accent2 5 5 4 2" xfId="6395"/>
    <cellStyle name="40% - Accent2 5 5 4 2 2" xfId="6396"/>
    <cellStyle name="40% - Accent2 5 5 4 2 2 2" xfId="6397"/>
    <cellStyle name="40% - Accent2 5 5 4 2 2 3" xfId="6398"/>
    <cellStyle name="40% - Accent2 5 5 4 2 3" xfId="6399"/>
    <cellStyle name="40% - Accent2 5 5 4 2 4" xfId="6400"/>
    <cellStyle name="40% - Accent2 5 5 4 3" xfId="6401"/>
    <cellStyle name="40% - Accent2 5 5 4 3 2" xfId="6402"/>
    <cellStyle name="40% - Accent2 5 5 4 3 3" xfId="6403"/>
    <cellStyle name="40% - Accent2 5 5 4 4" xfId="6404"/>
    <cellStyle name="40% - Accent2 5 5 4 5" xfId="6405"/>
    <cellStyle name="40% - Accent2 5 5 5" xfId="6406"/>
    <cellStyle name="40% - Accent2 5 5 5 2" xfId="6407"/>
    <cellStyle name="40% - Accent2 5 5 5 2 2" xfId="6408"/>
    <cellStyle name="40% - Accent2 5 5 5 2 2 2" xfId="6409"/>
    <cellStyle name="40% - Accent2 5 5 5 2 2 3" xfId="6410"/>
    <cellStyle name="40% - Accent2 5 5 5 2 3" xfId="6411"/>
    <cellStyle name="40% - Accent2 5 5 5 2 4" xfId="6412"/>
    <cellStyle name="40% - Accent2 5 5 5 3" xfId="6413"/>
    <cellStyle name="40% - Accent2 5 5 5 3 2" xfId="6414"/>
    <cellStyle name="40% - Accent2 5 5 5 3 3" xfId="6415"/>
    <cellStyle name="40% - Accent2 5 5 5 4" xfId="6416"/>
    <cellStyle name="40% - Accent2 5 5 5 5" xfId="6417"/>
    <cellStyle name="40% - Accent2 5 5 6" xfId="6418"/>
    <cellStyle name="40% - Accent2 5 5 6 2" xfId="6419"/>
    <cellStyle name="40% - Accent2 5 5 6 2 2" xfId="6420"/>
    <cellStyle name="40% - Accent2 5 5 6 2 2 2" xfId="6421"/>
    <cellStyle name="40% - Accent2 5 5 6 2 2 3" xfId="6422"/>
    <cellStyle name="40% - Accent2 5 5 6 2 3" xfId="6423"/>
    <cellStyle name="40% - Accent2 5 5 6 2 4" xfId="6424"/>
    <cellStyle name="40% - Accent2 5 5 6 3" xfId="6425"/>
    <cellStyle name="40% - Accent2 5 5 6 3 2" xfId="6426"/>
    <cellStyle name="40% - Accent2 5 5 6 3 3" xfId="6427"/>
    <cellStyle name="40% - Accent2 5 5 6 4" xfId="6428"/>
    <cellStyle name="40% - Accent2 5 5 6 5" xfId="6429"/>
    <cellStyle name="40% - Accent2 5 5 7" xfId="6430"/>
    <cellStyle name="40% - Accent2 5 5 7 2" xfId="6431"/>
    <cellStyle name="40% - Accent2 5 5 7 2 2" xfId="6432"/>
    <cellStyle name="40% - Accent2 5 5 7 2 3" xfId="6433"/>
    <cellStyle name="40% - Accent2 5 5 7 3" xfId="6434"/>
    <cellStyle name="40% - Accent2 5 5 7 4" xfId="6435"/>
    <cellStyle name="40% - Accent2 5 5 8" xfId="6436"/>
    <cellStyle name="40% - Accent2 5 5 8 2" xfId="6437"/>
    <cellStyle name="40% - Accent2 5 5 8 3" xfId="6438"/>
    <cellStyle name="40% - Accent2 5 5 9" xfId="6439"/>
    <cellStyle name="40% - Accent2 5 5_Schs" xfId="6440"/>
    <cellStyle name="40% - Accent2 5_ModelingAnalysis_GRP" xfId="6441"/>
    <cellStyle name="40% - Accent2 6" xfId="6442"/>
    <cellStyle name="40% - Accent2 6 2" xfId="6443"/>
    <cellStyle name="40% - Accent2 6 2 2" xfId="6444"/>
    <cellStyle name="40% - Accent2 6 2 3" xfId="6445"/>
    <cellStyle name="40% - Accent2 6 3" xfId="6446"/>
    <cellStyle name="40% - Accent2 6 4" xfId="6447"/>
    <cellStyle name="40% - Accent2 6_ModelingAnalysis_GRP" xfId="6448"/>
    <cellStyle name="40% - Accent2 7" xfId="6449"/>
    <cellStyle name="40% - Accent2 7 2" xfId="6450"/>
    <cellStyle name="40% - Accent2 7 3" xfId="6451"/>
    <cellStyle name="40% - Accent2 8" xfId="6452"/>
    <cellStyle name="40% - Accent2 8 2" xfId="6453"/>
    <cellStyle name="40% - Accent2 8 3" xfId="6454"/>
    <cellStyle name="40% - Accent2 9" xfId="6455"/>
    <cellStyle name="40% - Accent2 9 2" xfId="6456"/>
    <cellStyle name="40% - Accent2 9 3" xfId="6457"/>
    <cellStyle name="40% - Accent3 10" xfId="6458"/>
    <cellStyle name="40% - Accent3 10 2" xfId="6459"/>
    <cellStyle name="40% - Accent3 10 3" xfId="6460"/>
    <cellStyle name="40% - Accent3 11" xfId="6461"/>
    <cellStyle name="40% - Accent3 11 2" xfId="6462"/>
    <cellStyle name="40% - Accent3 11 3" xfId="6463"/>
    <cellStyle name="40% - Accent3 12" xfId="6464"/>
    <cellStyle name="40% - Accent3 12 2" xfId="6465"/>
    <cellStyle name="40% - Accent3 12 3" xfId="6466"/>
    <cellStyle name="40% - Accent3 13" xfId="6467"/>
    <cellStyle name="40% - Accent3 13 2" xfId="6468"/>
    <cellStyle name="40% - Accent3 13 3" xfId="6469"/>
    <cellStyle name="40% - Accent3 14" xfId="6470"/>
    <cellStyle name="40% - Accent3 15" xfId="6471"/>
    <cellStyle name="40% - Accent3 16" xfId="6472"/>
    <cellStyle name="40% - Accent3 17" xfId="6473"/>
    <cellStyle name="40% - Accent3 18" xfId="6474"/>
    <cellStyle name="40% - Accent3 2" xfId="6475"/>
    <cellStyle name="40% - Accent3 2 2" xfId="6476"/>
    <cellStyle name="40% - Accent3 2 2 2" xfId="6477"/>
    <cellStyle name="40% - Accent3 2 2 3" xfId="6478"/>
    <cellStyle name="40% - Accent3 2 3" xfId="6479"/>
    <cellStyle name="40% - Accent3 2 3 2" xfId="6480"/>
    <cellStyle name="40% - Accent3 2 3 2 10" xfId="6481"/>
    <cellStyle name="40% - Accent3 2 3 2 2" xfId="6482"/>
    <cellStyle name="40% - Accent3 2 3 2 2 2" xfId="6483"/>
    <cellStyle name="40% - Accent3 2 3 2 2 2 2" xfId="6484"/>
    <cellStyle name="40% - Accent3 2 3 2 2 2 2 2" xfId="6485"/>
    <cellStyle name="40% - Accent3 2 3 2 2 2 2 2 2" xfId="6486"/>
    <cellStyle name="40% - Accent3 2 3 2 2 2 2 2 2 2" xfId="6487"/>
    <cellStyle name="40% - Accent3 2 3 2 2 2 2 2 2 3" xfId="6488"/>
    <cellStyle name="40% - Accent3 2 3 2 2 2 2 2 3" xfId="6489"/>
    <cellStyle name="40% - Accent3 2 3 2 2 2 2 2 4" xfId="6490"/>
    <cellStyle name="40% - Accent3 2 3 2 2 2 2 3" xfId="6491"/>
    <cellStyle name="40% - Accent3 2 3 2 2 2 2 3 2" xfId="6492"/>
    <cellStyle name="40% - Accent3 2 3 2 2 2 2 3 3" xfId="6493"/>
    <cellStyle name="40% - Accent3 2 3 2 2 2 2 4" xfId="6494"/>
    <cellStyle name="40% - Accent3 2 3 2 2 2 2 5" xfId="6495"/>
    <cellStyle name="40% - Accent3 2 3 2 2 2 3" xfId="6496"/>
    <cellStyle name="40% - Accent3 2 3 2 2 2 3 2" xfId="6497"/>
    <cellStyle name="40% - Accent3 2 3 2 2 2 3 2 2" xfId="6498"/>
    <cellStyle name="40% - Accent3 2 3 2 2 2 3 2 2 2" xfId="6499"/>
    <cellStyle name="40% - Accent3 2 3 2 2 2 3 2 2 3" xfId="6500"/>
    <cellStyle name="40% - Accent3 2 3 2 2 2 3 2 3" xfId="6501"/>
    <cellStyle name="40% - Accent3 2 3 2 2 2 3 2 4" xfId="6502"/>
    <cellStyle name="40% - Accent3 2 3 2 2 2 3 3" xfId="6503"/>
    <cellStyle name="40% - Accent3 2 3 2 2 2 3 3 2" xfId="6504"/>
    <cellStyle name="40% - Accent3 2 3 2 2 2 3 3 3" xfId="6505"/>
    <cellStyle name="40% - Accent3 2 3 2 2 2 3 4" xfId="6506"/>
    <cellStyle name="40% - Accent3 2 3 2 2 2 3 5" xfId="6507"/>
    <cellStyle name="40% - Accent3 2 3 2 2 2 4" xfId="6508"/>
    <cellStyle name="40% - Accent3 2 3 2 2 2 4 2" xfId="6509"/>
    <cellStyle name="40% - Accent3 2 3 2 2 2 4 2 2" xfId="6510"/>
    <cellStyle name="40% - Accent3 2 3 2 2 2 4 2 2 2" xfId="6511"/>
    <cellStyle name="40% - Accent3 2 3 2 2 2 4 2 2 3" xfId="6512"/>
    <cellStyle name="40% - Accent3 2 3 2 2 2 4 2 3" xfId="6513"/>
    <cellStyle name="40% - Accent3 2 3 2 2 2 4 2 4" xfId="6514"/>
    <cellStyle name="40% - Accent3 2 3 2 2 2 4 3" xfId="6515"/>
    <cellStyle name="40% - Accent3 2 3 2 2 2 4 3 2" xfId="6516"/>
    <cellStyle name="40% - Accent3 2 3 2 2 2 4 3 3" xfId="6517"/>
    <cellStyle name="40% - Accent3 2 3 2 2 2 4 4" xfId="6518"/>
    <cellStyle name="40% - Accent3 2 3 2 2 2 4 5" xfId="6519"/>
    <cellStyle name="40% - Accent3 2 3 2 2 2 5" xfId="6520"/>
    <cellStyle name="40% - Accent3 2 3 2 2 2 5 2" xfId="6521"/>
    <cellStyle name="40% - Accent3 2 3 2 2 2 5 2 2" xfId="6522"/>
    <cellStyle name="40% - Accent3 2 3 2 2 2 5 2 3" xfId="6523"/>
    <cellStyle name="40% - Accent3 2 3 2 2 2 5 3" xfId="6524"/>
    <cellStyle name="40% - Accent3 2 3 2 2 2 5 4" xfId="6525"/>
    <cellStyle name="40% - Accent3 2 3 2 2 2 6" xfId="6526"/>
    <cellStyle name="40% - Accent3 2 3 2 2 2 6 2" xfId="6527"/>
    <cellStyle name="40% - Accent3 2 3 2 2 2 6 3" xfId="6528"/>
    <cellStyle name="40% - Accent3 2 3 2 2 2 7" xfId="6529"/>
    <cellStyle name="40% - Accent3 2 3 2 2 2 8" xfId="6530"/>
    <cellStyle name="40% - Accent3 2 3 2 2 2_Schs" xfId="6531"/>
    <cellStyle name="40% - Accent3 2 3 2 2 3" xfId="6532"/>
    <cellStyle name="40% - Accent3 2 3 2 2 3 2" xfId="6533"/>
    <cellStyle name="40% - Accent3 2 3 2 2 3 2 2" xfId="6534"/>
    <cellStyle name="40% - Accent3 2 3 2 2 3 2 2 2" xfId="6535"/>
    <cellStyle name="40% - Accent3 2 3 2 2 3 2 2 3" xfId="6536"/>
    <cellStyle name="40% - Accent3 2 3 2 2 3 2 3" xfId="6537"/>
    <cellStyle name="40% - Accent3 2 3 2 2 3 2 4" xfId="6538"/>
    <cellStyle name="40% - Accent3 2 3 2 2 3 3" xfId="6539"/>
    <cellStyle name="40% - Accent3 2 3 2 2 3 3 2" xfId="6540"/>
    <cellStyle name="40% - Accent3 2 3 2 2 3 3 3" xfId="6541"/>
    <cellStyle name="40% - Accent3 2 3 2 2 3 4" xfId="6542"/>
    <cellStyle name="40% - Accent3 2 3 2 2 3 5" xfId="6543"/>
    <cellStyle name="40% - Accent3 2 3 2 2 4" xfId="6544"/>
    <cellStyle name="40% - Accent3 2 3 2 2 4 2" xfId="6545"/>
    <cellStyle name="40% - Accent3 2 3 2 2 4 2 2" xfId="6546"/>
    <cellStyle name="40% - Accent3 2 3 2 2 4 2 2 2" xfId="6547"/>
    <cellStyle name="40% - Accent3 2 3 2 2 4 2 2 3" xfId="6548"/>
    <cellStyle name="40% - Accent3 2 3 2 2 4 2 3" xfId="6549"/>
    <cellStyle name="40% - Accent3 2 3 2 2 4 2 4" xfId="6550"/>
    <cellStyle name="40% - Accent3 2 3 2 2 4 3" xfId="6551"/>
    <cellStyle name="40% - Accent3 2 3 2 2 4 3 2" xfId="6552"/>
    <cellStyle name="40% - Accent3 2 3 2 2 4 3 3" xfId="6553"/>
    <cellStyle name="40% - Accent3 2 3 2 2 4 4" xfId="6554"/>
    <cellStyle name="40% - Accent3 2 3 2 2 4 5" xfId="6555"/>
    <cellStyle name="40% - Accent3 2 3 2 2 5" xfId="6556"/>
    <cellStyle name="40% - Accent3 2 3 2 2 5 2" xfId="6557"/>
    <cellStyle name="40% - Accent3 2 3 2 2 5 2 2" xfId="6558"/>
    <cellStyle name="40% - Accent3 2 3 2 2 5 2 2 2" xfId="6559"/>
    <cellStyle name="40% - Accent3 2 3 2 2 5 2 2 3" xfId="6560"/>
    <cellStyle name="40% - Accent3 2 3 2 2 5 2 3" xfId="6561"/>
    <cellStyle name="40% - Accent3 2 3 2 2 5 2 4" xfId="6562"/>
    <cellStyle name="40% - Accent3 2 3 2 2 5 3" xfId="6563"/>
    <cellStyle name="40% - Accent3 2 3 2 2 5 3 2" xfId="6564"/>
    <cellStyle name="40% - Accent3 2 3 2 2 5 3 3" xfId="6565"/>
    <cellStyle name="40% - Accent3 2 3 2 2 5 4" xfId="6566"/>
    <cellStyle name="40% - Accent3 2 3 2 2 5 5" xfId="6567"/>
    <cellStyle name="40% - Accent3 2 3 2 2 6" xfId="6568"/>
    <cellStyle name="40% - Accent3 2 3 2 2 6 2" xfId="6569"/>
    <cellStyle name="40% - Accent3 2 3 2 2 6 2 2" xfId="6570"/>
    <cellStyle name="40% - Accent3 2 3 2 2 6 2 3" xfId="6571"/>
    <cellStyle name="40% - Accent3 2 3 2 2 6 3" xfId="6572"/>
    <cellStyle name="40% - Accent3 2 3 2 2 6 4" xfId="6573"/>
    <cellStyle name="40% - Accent3 2 3 2 2 7" xfId="6574"/>
    <cellStyle name="40% - Accent3 2 3 2 2 7 2" xfId="6575"/>
    <cellStyle name="40% - Accent3 2 3 2 2 7 3" xfId="6576"/>
    <cellStyle name="40% - Accent3 2 3 2 2 8" xfId="6577"/>
    <cellStyle name="40% - Accent3 2 3 2 2 9" xfId="6578"/>
    <cellStyle name="40% - Accent3 2 3 2 2_Schs" xfId="6579"/>
    <cellStyle name="40% - Accent3 2 3 2 3" xfId="6580"/>
    <cellStyle name="40% - Accent3 2 3 2 3 2" xfId="6581"/>
    <cellStyle name="40% - Accent3 2 3 2 3 2 2" xfId="6582"/>
    <cellStyle name="40% - Accent3 2 3 2 3 2 2 2" xfId="6583"/>
    <cellStyle name="40% - Accent3 2 3 2 3 2 2 2 2" xfId="6584"/>
    <cellStyle name="40% - Accent3 2 3 2 3 2 2 2 3" xfId="6585"/>
    <cellStyle name="40% - Accent3 2 3 2 3 2 2 3" xfId="6586"/>
    <cellStyle name="40% - Accent3 2 3 2 3 2 2 4" xfId="6587"/>
    <cellStyle name="40% - Accent3 2 3 2 3 2 3" xfId="6588"/>
    <cellStyle name="40% - Accent3 2 3 2 3 2 3 2" xfId="6589"/>
    <cellStyle name="40% - Accent3 2 3 2 3 2 3 3" xfId="6590"/>
    <cellStyle name="40% - Accent3 2 3 2 3 2 4" xfId="6591"/>
    <cellStyle name="40% - Accent3 2 3 2 3 2 5" xfId="6592"/>
    <cellStyle name="40% - Accent3 2 3 2 3 3" xfId="6593"/>
    <cellStyle name="40% - Accent3 2 3 2 3 3 2" xfId="6594"/>
    <cellStyle name="40% - Accent3 2 3 2 3 3 2 2" xfId="6595"/>
    <cellStyle name="40% - Accent3 2 3 2 3 3 2 2 2" xfId="6596"/>
    <cellStyle name="40% - Accent3 2 3 2 3 3 2 2 3" xfId="6597"/>
    <cellStyle name="40% - Accent3 2 3 2 3 3 2 3" xfId="6598"/>
    <cellStyle name="40% - Accent3 2 3 2 3 3 2 4" xfId="6599"/>
    <cellStyle name="40% - Accent3 2 3 2 3 3 3" xfId="6600"/>
    <cellStyle name="40% - Accent3 2 3 2 3 3 3 2" xfId="6601"/>
    <cellStyle name="40% - Accent3 2 3 2 3 3 3 3" xfId="6602"/>
    <cellStyle name="40% - Accent3 2 3 2 3 3 4" xfId="6603"/>
    <cellStyle name="40% - Accent3 2 3 2 3 3 5" xfId="6604"/>
    <cellStyle name="40% - Accent3 2 3 2 3 4" xfId="6605"/>
    <cellStyle name="40% - Accent3 2 3 2 3 4 2" xfId="6606"/>
    <cellStyle name="40% - Accent3 2 3 2 3 4 2 2" xfId="6607"/>
    <cellStyle name="40% - Accent3 2 3 2 3 4 2 2 2" xfId="6608"/>
    <cellStyle name="40% - Accent3 2 3 2 3 4 2 2 3" xfId="6609"/>
    <cellStyle name="40% - Accent3 2 3 2 3 4 2 3" xfId="6610"/>
    <cellStyle name="40% - Accent3 2 3 2 3 4 2 4" xfId="6611"/>
    <cellStyle name="40% - Accent3 2 3 2 3 4 3" xfId="6612"/>
    <cellStyle name="40% - Accent3 2 3 2 3 4 3 2" xfId="6613"/>
    <cellStyle name="40% - Accent3 2 3 2 3 4 3 3" xfId="6614"/>
    <cellStyle name="40% - Accent3 2 3 2 3 4 4" xfId="6615"/>
    <cellStyle name="40% - Accent3 2 3 2 3 4 5" xfId="6616"/>
    <cellStyle name="40% - Accent3 2 3 2 3 5" xfId="6617"/>
    <cellStyle name="40% - Accent3 2 3 2 3 5 2" xfId="6618"/>
    <cellStyle name="40% - Accent3 2 3 2 3 5 2 2" xfId="6619"/>
    <cellStyle name="40% - Accent3 2 3 2 3 5 2 3" xfId="6620"/>
    <cellStyle name="40% - Accent3 2 3 2 3 5 3" xfId="6621"/>
    <cellStyle name="40% - Accent3 2 3 2 3 5 4" xfId="6622"/>
    <cellStyle name="40% - Accent3 2 3 2 3 6" xfId="6623"/>
    <cellStyle name="40% - Accent3 2 3 2 3 6 2" xfId="6624"/>
    <cellStyle name="40% - Accent3 2 3 2 3 6 3" xfId="6625"/>
    <cellStyle name="40% - Accent3 2 3 2 3 7" xfId="6626"/>
    <cellStyle name="40% - Accent3 2 3 2 3 8" xfId="6627"/>
    <cellStyle name="40% - Accent3 2 3 2 3_Schs" xfId="6628"/>
    <cellStyle name="40% - Accent3 2 3 2 4" xfId="6629"/>
    <cellStyle name="40% - Accent3 2 3 2 4 2" xfId="6630"/>
    <cellStyle name="40% - Accent3 2 3 2 4 2 2" xfId="6631"/>
    <cellStyle name="40% - Accent3 2 3 2 4 2 2 2" xfId="6632"/>
    <cellStyle name="40% - Accent3 2 3 2 4 2 2 3" xfId="6633"/>
    <cellStyle name="40% - Accent3 2 3 2 4 2 3" xfId="6634"/>
    <cellStyle name="40% - Accent3 2 3 2 4 2 4" xfId="6635"/>
    <cellStyle name="40% - Accent3 2 3 2 4 3" xfId="6636"/>
    <cellStyle name="40% - Accent3 2 3 2 4 3 2" xfId="6637"/>
    <cellStyle name="40% - Accent3 2 3 2 4 3 3" xfId="6638"/>
    <cellStyle name="40% - Accent3 2 3 2 4 4" xfId="6639"/>
    <cellStyle name="40% - Accent3 2 3 2 4 5" xfId="6640"/>
    <cellStyle name="40% - Accent3 2 3 2 5" xfId="6641"/>
    <cellStyle name="40% - Accent3 2 3 2 5 2" xfId="6642"/>
    <cellStyle name="40% - Accent3 2 3 2 5 2 2" xfId="6643"/>
    <cellStyle name="40% - Accent3 2 3 2 5 2 2 2" xfId="6644"/>
    <cellStyle name="40% - Accent3 2 3 2 5 2 2 3" xfId="6645"/>
    <cellStyle name="40% - Accent3 2 3 2 5 2 3" xfId="6646"/>
    <cellStyle name="40% - Accent3 2 3 2 5 2 4" xfId="6647"/>
    <cellStyle name="40% - Accent3 2 3 2 5 3" xfId="6648"/>
    <cellStyle name="40% - Accent3 2 3 2 5 3 2" xfId="6649"/>
    <cellStyle name="40% - Accent3 2 3 2 5 3 3" xfId="6650"/>
    <cellStyle name="40% - Accent3 2 3 2 5 4" xfId="6651"/>
    <cellStyle name="40% - Accent3 2 3 2 5 5" xfId="6652"/>
    <cellStyle name="40% - Accent3 2 3 2 6" xfId="6653"/>
    <cellStyle name="40% - Accent3 2 3 2 6 2" xfId="6654"/>
    <cellStyle name="40% - Accent3 2 3 2 6 2 2" xfId="6655"/>
    <cellStyle name="40% - Accent3 2 3 2 6 2 2 2" xfId="6656"/>
    <cellStyle name="40% - Accent3 2 3 2 6 2 2 3" xfId="6657"/>
    <cellStyle name="40% - Accent3 2 3 2 6 2 3" xfId="6658"/>
    <cellStyle name="40% - Accent3 2 3 2 6 2 4" xfId="6659"/>
    <cellStyle name="40% - Accent3 2 3 2 6 3" xfId="6660"/>
    <cellStyle name="40% - Accent3 2 3 2 6 3 2" xfId="6661"/>
    <cellStyle name="40% - Accent3 2 3 2 6 3 3" xfId="6662"/>
    <cellStyle name="40% - Accent3 2 3 2 6 4" xfId="6663"/>
    <cellStyle name="40% - Accent3 2 3 2 6 5" xfId="6664"/>
    <cellStyle name="40% - Accent3 2 3 2 7" xfId="6665"/>
    <cellStyle name="40% - Accent3 2 3 2 7 2" xfId="6666"/>
    <cellStyle name="40% - Accent3 2 3 2 7 2 2" xfId="6667"/>
    <cellStyle name="40% - Accent3 2 3 2 7 2 3" xfId="6668"/>
    <cellStyle name="40% - Accent3 2 3 2 7 3" xfId="6669"/>
    <cellStyle name="40% - Accent3 2 3 2 7 4" xfId="6670"/>
    <cellStyle name="40% - Accent3 2 3 2 8" xfId="6671"/>
    <cellStyle name="40% - Accent3 2 3 2 8 2" xfId="6672"/>
    <cellStyle name="40% - Accent3 2 3 2 8 3" xfId="6673"/>
    <cellStyle name="40% - Accent3 2 3 2 9" xfId="6674"/>
    <cellStyle name="40% - Accent3 2 3 2_Schs" xfId="6675"/>
    <cellStyle name="40% - Accent3 2 4" xfId="6676"/>
    <cellStyle name="40% - Accent3 2 5" xfId="6677"/>
    <cellStyle name="40% - Accent3 2_ModelingAnalysis_GRP" xfId="6678"/>
    <cellStyle name="40% - Accent3 3" xfId="6679"/>
    <cellStyle name="40% - Accent3 3 2" xfId="6680"/>
    <cellStyle name="40% - Accent3 3 2 2" xfId="6681"/>
    <cellStyle name="40% - Accent3 3 2 3" xfId="6682"/>
    <cellStyle name="40% - Accent3 3 3" xfId="6683"/>
    <cellStyle name="40% - Accent3 3 4" xfId="6684"/>
    <cellStyle name="40% - Accent3 3 5" xfId="6685"/>
    <cellStyle name="40% - Accent3 3_ModelingAnalysis_GRP" xfId="6686"/>
    <cellStyle name="40% - Accent3 4" xfId="6687"/>
    <cellStyle name="40% - Accent3 4 2" xfId="6688"/>
    <cellStyle name="40% - Accent3 4 2 2" xfId="6689"/>
    <cellStyle name="40% - Accent3 4 2 3" xfId="6690"/>
    <cellStyle name="40% - Accent3 4 3" xfId="6691"/>
    <cellStyle name="40% - Accent3 4 4" xfId="6692"/>
    <cellStyle name="40% - Accent3 4_ModelingAnalysis_GRP" xfId="6693"/>
    <cellStyle name="40% - Accent3 5" xfId="6694"/>
    <cellStyle name="40% - Accent3 5 2" xfId="6695"/>
    <cellStyle name="40% - Accent3 5 2 2" xfId="6696"/>
    <cellStyle name="40% - Accent3 5 2 3" xfId="6697"/>
    <cellStyle name="40% - Accent3 5 2 4" xfId="6698"/>
    <cellStyle name="40% - Accent3 5 2 4 10" xfId="6699"/>
    <cellStyle name="40% - Accent3 5 2 4 2" xfId="6700"/>
    <cellStyle name="40% - Accent3 5 2 4 2 2" xfId="6701"/>
    <cellStyle name="40% - Accent3 5 2 4 2 2 2" xfId="6702"/>
    <cellStyle name="40% - Accent3 5 2 4 2 2 2 2" xfId="6703"/>
    <cellStyle name="40% - Accent3 5 2 4 2 2 2 2 2" xfId="6704"/>
    <cellStyle name="40% - Accent3 5 2 4 2 2 2 2 2 2" xfId="6705"/>
    <cellStyle name="40% - Accent3 5 2 4 2 2 2 2 2 3" xfId="6706"/>
    <cellStyle name="40% - Accent3 5 2 4 2 2 2 2 3" xfId="6707"/>
    <cellStyle name="40% - Accent3 5 2 4 2 2 2 2 4" xfId="6708"/>
    <cellStyle name="40% - Accent3 5 2 4 2 2 2 3" xfId="6709"/>
    <cellStyle name="40% - Accent3 5 2 4 2 2 2 3 2" xfId="6710"/>
    <cellStyle name="40% - Accent3 5 2 4 2 2 2 3 3" xfId="6711"/>
    <cellStyle name="40% - Accent3 5 2 4 2 2 2 4" xfId="6712"/>
    <cellStyle name="40% - Accent3 5 2 4 2 2 2 5" xfId="6713"/>
    <cellStyle name="40% - Accent3 5 2 4 2 2 3" xfId="6714"/>
    <cellStyle name="40% - Accent3 5 2 4 2 2 3 2" xfId="6715"/>
    <cellStyle name="40% - Accent3 5 2 4 2 2 3 2 2" xfId="6716"/>
    <cellStyle name="40% - Accent3 5 2 4 2 2 3 2 2 2" xfId="6717"/>
    <cellStyle name="40% - Accent3 5 2 4 2 2 3 2 2 3" xfId="6718"/>
    <cellStyle name="40% - Accent3 5 2 4 2 2 3 2 3" xfId="6719"/>
    <cellStyle name="40% - Accent3 5 2 4 2 2 3 2 4" xfId="6720"/>
    <cellStyle name="40% - Accent3 5 2 4 2 2 3 3" xfId="6721"/>
    <cellStyle name="40% - Accent3 5 2 4 2 2 3 3 2" xfId="6722"/>
    <cellStyle name="40% - Accent3 5 2 4 2 2 3 3 3" xfId="6723"/>
    <cellStyle name="40% - Accent3 5 2 4 2 2 3 4" xfId="6724"/>
    <cellStyle name="40% - Accent3 5 2 4 2 2 3 5" xfId="6725"/>
    <cellStyle name="40% - Accent3 5 2 4 2 2 4" xfId="6726"/>
    <cellStyle name="40% - Accent3 5 2 4 2 2 4 2" xfId="6727"/>
    <cellStyle name="40% - Accent3 5 2 4 2 2 4 2 2" xfId="6728"/>
    <cellStyle name="40% - Accent3 5 2 4 2 2 4 2 2 2" xfId="6729"/>
    <cellStyle name="40% - Accent3 5 2 4 2 2 4 2 2 3" xfId="6730"/>
    <cellStyle name="40% - Accent3 5 2 4 2 2 4 2 3" xfId="6731"/>
    <cellStyle name="40% - Accent3 5 2 4 2 2 4 2 4" xfId="6732"/>
    <cellStyle name="40% - Accent3 5 2 4 2 2 4 3" xfId="6733"/>
    <cellStyle name="40% - Accent3 5 2 4 2 2 4 3 2" xfId="6734"/>
    <cellStyle name="40% - Accent3 5 2 4 2 2 4 3 3" xfId="6735"/>
    <cellStyle name="40% - Accent3 5 2 4 2 2 4 4" xfId="6736"/>
    <cellStyle name="40% - Accent3 5 2 4 2 2 4 5" xfId="6737"/>
    <cellStyle name="40% - Accent3 5 2 4 2 2 5" xfId="6738"/>
    <cellStyle name="40% - Accent3 5 2 4 2 2 5 2" xfId="6739"/>
    <cellStyle name="40% - Accent3 5 2 4 2 2 5 2 2" xfId="6740"/>
    <cellStyle name="40% - Accent3 5 2 4 2 2 5 2 3" xfId="6741"/>
    <cellStyle name="40% - Accent3 5 2 4 2 2 5 3" xfId="6742"/>
    <cellStyle name="40% - Accent3 5 2 4 2 2 5 4" xfId="6743"/>
    <cellStyle name="40% - Accent3 5 2 4 2 2 6" xfId="6744"/>
    <cellStyle name="40% - Accent3 5 2 4 2 2 6 2" xfId="6745"/>
    <cellStyle name="40% - Accent3 5 2 4 2 2 6 3" xfId="6746"/>
    <cellStyle name="40% - Accent3 5 2 4 2 2 7" xfId="6747"/>
    <cellStyle name="40% - Accent3 5 2 4 2 2 8" xfId="6748"/>
    <cellStyle name="40% - Accent3 5 2 4 2 2_Schs" xfId="6749"/>
    <cellStyle name="40% - Accent3 5 2 4 2 3" xfId="6750"/>
    <cellStyle name="40% - Accent3 5 2 4 2 3 2" xfId="6751"/>
    <cellStyle name="40% - Accent3 5 2 4 2 3 2 2" xfId="6752"/>
    <cellStyle name="40% - Accent3 5 2 4 2 3 2 2 2" xfId="6753"/>
    <cellStyle name="40% - Accent3 5 2 4 2 3 2 2 3" xfId="6754"/>
    <cellStyle name="40% - Accent3 5 2 4 2 3 2 3" xfId="6755"/>
    <cellStyle name="40% - Accent3 5 2 4 2 3 2 4" xfId="6756"/>
    <cellStyle name="40% - Accent3 5 2 4 2 3 3" xfId="6757"/>
    <cellStyle name="40% - Accent3 5 2 4 2 3 3 2" xfId="6758"/>
    <cellStyle name="40% - Accent3 5 2 4 2 3 3 3" xfId="6759"/>
    <cellStyle name="40% - Accent3 5 2 4 2 3 4" xfId="6760"/>
    <cellStyle name="40% - Accent3 5 2 4 2 3 5" xfId="6761"/>
    <cellStyle name="40% - Accent3 5 2 4 2 4" xfId="6762"/>
    <cellStyle name="40% - Accent3 5 2 4 2 4 2" xfId="6763"/>
    <cellStyle name="40% - Accent3 5 2 4 2 4 2 2" xfId="6764"/>
    <cellStyle name="40% - Accent3 5 2 4 2 4 2 2 2" xfId="6765"/>
    <cellStyle name="40% - Accent3 5 2 4 2 4 2 2 3" xfId="6766"/>
    <cellStyle name="40% - Accent3 5 2 4 2 4 2 3" xfId="6767"/>
    <cellStyle name="40% - Accent3 5 2 4 2 4 2 4" xfId="6768"/>
    <cellStyle name="40% - Accent3 5 2 4 2 4 3" xfId="6769"/>
    <cellStyle name="40% - Accent3 5 2 4 2 4 3 2" xfId="6770"/>
    <cellStyle name="40% - Accent3 5 2 4 2 4 3 3" xfId="6771"/>
    <cellStyle name="40% - Accent3 5 2 4 2 4 4" xfId="6772"/>
    <cellStyle name="40% - Accent3 5 2 4 2 4 5" xfId="6773"/>
    <cellStyle name="40% - Accent3 5 2 4 2 5" xfId="6774"/>
    <cellStyle name="40% - Accent3 5 2 4 2 5 2" xfId="6775"/>
    <cellStyle name="40% - Accent3 5 2 4 2 5 2 2" xfId="6776"/>
    <cellStyle name="40% - Accent3 5 2 4 2 5 2 2 2" xfId="6777"/>
    <cellStyle name="40% - Accent3 5 2 4 2 5 2 2 3" xfId="6778"/>
    <cellStyle name="40% - Accent3 5 2 4 2 5 2 3" xfId="6779"/>
    <cellStyle name="40% - Accent3 5 2 4 2 5 2 4" xfId="6780"/>
    <cellStyle name="40% - Accent3 5 2 4 2 5 3" xfId="6781"/>
    <cellStyle name="40% - Accent3 5 2 4 2 5 3 2" xfId="6782"/>
    <cellStyle name="40% - Accent3 5 2 4 2 5 3 3" xfId="6783"/>
    <cellStyle name="40% - Accent3 5 2 4 2 5 4" xfId="6784"/>
    <cellStyle name="40% - Accent3 5 2 4 2 5 5" xfId="6785"/>
    <cellStyle name="40% - Accent3 5 2 4 2 6" xfId="6786"/>
    <cellStyle name="40% - Accent3 5 2 4 2 6 2" xfId="6787"/>
    <cellStyle name="40% - Accent3 5 2 4 2 6 2 2" xfId="6788"/>
    <cellStyle name="40% - Accent3 5 2 4 2 6 2 3" xfId="6789"/>
    <cellStyle name="40% - Accent3 5 2 4 2 6 3" xfId="6790"/>
    <cellStyle name="40% - Accent3 5 2 4 2 6 4" xfId="6791"/>
    <cellStyle name="40% - Accent3 5 2 4 2 7" xfId="6792"/>
    <cellStyle name="40% - Accent3 5 2 4 2 7 2" xfId="6793"/>
    <cellStyle name="40% - Accent3 5 2 4 2 7 3" xfId="6794"/>
    <cellStyle name="40% - Accent3 5 2 4 2 8" xfId="6795"/>
    <cellStyle name="40% - Accent3 5 2 4 2 9" xfId="6796"/>
    <cellStyle name="40% - Accent3 5 2 4 2_Schs" xfId="6797"/>
    <cellStyle name="40% - Accent3 5 2 4 3" xfId="6798"/>
    <cellStyle name="40% - Accent3 5 2 4 3 2" xfId="6799"/>
    <cellStyle name="40% - Accent3 5 2 4 3 2 2" xfId="6800"/>
    <cellStyle name="40% - Accent3 5 2 4 3 2 2 2" xfId="6801"/>
    <cellStyle name="40% - Accent3 5 2 4 3 2 2 2 2" xfId="6802"/>
    <cellStyle name="40% - Accent3 5 2 4 3 2 2 2 3" xfId="6803"/>
    <cellStyle name="40% - Accent3 5 2 4 3 2 2 3" xfId="6804"/>
    <cellStyle name="40% - Accent3 5 2 4 3 2 2 4" xfId="6805"/>
    <cellStyle name="40% - Accent3 5 2 4 3 2 3" xfId="6806"/>
    <cellStyle name="40% - Accent3 5 2 4 3 2 3 2" xfId="6807"/>
    <cellStyle name="40% - Accent3 5 2 4 3 2 3 3" xfId="6808"/>
    <cellStyle name="40% - Accent3 5 2 4 3 2 4" xfId="6809"/>
    <cellStyle name="40% - Accent3 5 2 4 3 2 5" xfId="6810"/>
    <cellStyle name="40% - Accent3 5 2 4 3 3" xfId="6811"/>
    <cellStyle name="40% - Accent3 5 2 4 3 3 2" xfId="6812"/>
    <cellStyle name="40% - Accent3 5 2 4 3 3 2 2" xfId="6813"/>
    <cellStyle name="40% - Accent3 5 2 4 3 3 2 2 2" xfId="6814"/>
    <cellStyle name="40% - Accent3 5 2 4 3 3 2 2 3" xfId="6815"/>
    <cellStyle name="40% - Accent3 5 2 4 3 3 2 3" xfId="6816"/>
    <cellStyle name="40% - Accent3 5 2 4 3 3 2 4" xfId="6817"/>
    <cellStyle name="40% - Accent3 5 2 4 3 3 3" xfId="6818"/>
    <cellStyle name="40% - Accent3 5 2 4 3 3 3 2" xfId="6819"/>
    <cellStyle name="40% - Accent3 5 2 4 3 3 3 3" xfId="6820"/>
    <cellStyle name="40% - Accent3 5 2 4 3 3 4" xfId="6821"/>
    <cellStyle name="40% - Accent3 5 2 4 3 3 5" xfId="6822"/>
    <cellStyle name="40% - Accent3 5 2 4 3 4" xfId="6823"/>
    <cellStyle name="40% - Accent3 5 2 4 3 4 2" xfId="6824"/>
    <cellStyle name="40% - Accent3 5 2 4 3 4 2 2" xfId="6825"/>
    <cellStyle name="40% - Accent3 5 2 4 3 4 2 2 2" xfId="6826"/>
    <cellStyle name="40% - Accent3 5 2 4 3 4 2 2 3" xfId="6827"/>
    <cellStyle name="40% - Accent3 5 2 4 3 4 2 3" xfId="6828"/>
    <cellStyle name="40% - Accent3 5 2 4 3 4 2 4" xfId="6829"/>
    <cellStyle name="40% - Accent3 5 2 4 3 4 3" xfId="6830"/>
    <cellStyle name="40% - Accent3 5 2 4 3 4 3 2" xfId="6831"/>
    <cellStyle name="40% - Accent3 5 2 4 3 4 3 3" xfId="6832"/>
    <cellStyle name="40% - Accent3 5 2 4 3 4 4" xfId="6833"/>
    <cellStyle name="40% - Accent3 5 2 4 3 4 5" xfId="6834"/>
    <cellStyle name="40% - Accent3 5 2 4 3 5" xfId="6835"/>
    <cellStyle name="40% - Accent3 5 2 4 3 5 2" xfId="6836"/>
    <cellStyle name="40% - Accent3 5 2 4 3 5 2 2" xfId="6837"/>
    <cellStyle name="40% - Accent3 5 2 4 3 5 2 3" xfId="6838"/>
    <cellStyle name="40% - Accent3 5 2 4 3 5 3" xfId="6839"/>
    <cellStyle name="40% - Accent3 5 2 4 3 5 4" xfId="6840"/>
    <cellStyle name="40% - Accent3 5 2 4 3 6" xfId="6841"/>
    <cellStyle name="40% - Accent3 5 2 4 3 6 2" xfId="6842"/>
    <cellStyle name="40% - Accent3 5 2 4 3 6 3" xfId="6843"/>
    <cellStyle name="40% - Accent3 5 2 4 3 7" xfId="6844"/>
    <cellStyle name="40% - Accent3 5 2 4 3 8" xfId="6845"/>
    <cellStyle name="40% - Accent3 5 2 4 3_Schs" xfId="6846"/>
    <cellStyle name="40% - Accent3 5 2 4 4" xfId="6847"/>
    <cellStyle name="40% - Accent3 5 2 4 4 2" xfId="6848"/>
    <cellStyle name="40% - Accent3 5 2 4 4 2 2" xfId="6849"/>
    <cellStyle name="40% - Accent3 5 2 4 4 2 2 2" xfId="6850"/>
    <cellStyle name="40% - Accent3 5 2 4 4 2 2 3" xfId="6851"/>
    <cellStyle name="40% - Accent3 5 2 4 4 2 3" xfId="6852"/>
    <cellStyle name="40% - Accent3 5 2 4 4 2 4" xfId="6853"/>
    <cellStyle name="40% - Accent3 5 2 4 4 3" xfId="6854"/>
    <cellStyle name="40% - Accent3 5 2 4 4 3 2" xfId="6855"/>
    <cellStyle name="40% - Accent3 5 2 4 4 3 3" xfId="6856"/>
    <cellStyle name="40% - Accent3 5 2 4 4 4" xfId="6857"/>
    <cellStyle name="40% - Accent3 5 2 4 4 5" xfId="6858"/>
    <cellStyle name="40% - Accent3 5 2 4 5" xfId="6859"/>
    <cellStyle name="40% - Accent3 5 2 4 5 2" xfId="6860"/>
    <cellStyle name="40% - Accent3 5 2 4 5 2 2" xfId="6861"/>
    <cellStyle name="40% - Accent3 5 2 4 5 2 2 2" xfId="6862"/>
    <cellStyle name="40% - Accent3 5 2 4 5 2 2 3" xfId="6863"/>
    <cellStyle name="40% - Accent3 5 2 4 5 2 3" xfId="6864"/>
    <cellStyle name="40% - Accent3 5 2 4 5 2 4" xfId="6865"/>
    <cellStyle name="40% - Accent3 5 2 4 5 3" xfId="6866"/>
    <cellStyle name="40% - Accent3 5 2 4 5 3 2" xfId="6867"/>
    <cellStyle name="40% - Accent3 5 2 4 5 3 3" xfId="6868"/>
    <cellStyle name="40% - Accent3 5 2 4 5 4" xfId="6869"/>
    <cellStyle name="40% - Accent3 5 2 4 5 5" xfId="6870"/>
    <cellStyle name="40% - Accent3 5 2 4 6" xfId="6871"/>
    <cellStyle name="40% - Accent3 5 2 4 6 2" xfId="6872"/>
    <cellStyle name="40% - Accent3 5 2 4 6 2 2" xfId="6873"/>
    <cellStyle name="40% - Accent3 5 2 4 6 2 2 2" xfId="6874"/>
    <cellStyle name="40% - Accent3 5 2 4 6 2 2 3" xfId="6875"/>
    <cellStyle name="40% - Accent3 5 2 4 6 2 3" xfId="6876"/>
    <cellStyle name="40% - Accent3 5 2 4 6 2 4" xfId="6877"/>
    <cellStyle name="40% - Accent3 5 2 4 6 3" xfId="6878"/>
    <cellStyle name="40% - Accent3 5 2 4 6 3 2" xfId="6879"/>
    <cellStyle name="40% - Accent3 5 2 4 6 3 3" xfId="6880"/>
    <cellStyle name="40% - Accent3 5 2 4 6 4" xfId="6881"/>
    <cellStyle name="40% - Accent3 5 2 4 6 5" xfId="6882"/>
    <cellStyle name="40% - Accent3 5 2 4 7" xfId="6883"/>
    <cellStyle name="40% - Accent3 5 2 4 7 2" xfId="6884"/>
    <cellStyle name="40% - Accent3 5 2 4 7 2 2" xfId="6885"/>
    <cellStyle name="40% - Accent3 5 2 4 7 2 3" xfId="6886"/>
    <cellStyle name="40% - Accent3 5 2 4 7 3" xfId="6887"/>
    <cellStyle name="40% - Accent3 5 2 4 7 4" xfId="6888"/>
    <cellStyle name="40% - Accent3 5 2 4 8" xfId="6889"/>
    <cellStyle name="40% - Accent3 5 2 4 8 2" xfId="6890"/>
    <cellStyle name="40% - Accent3 5 2 4 8 3" xfId="6891"/>
    <cellStyle name="40% - Accent3 5 2 4 9" xfId="6892"/>
    <cellStyle name="40% - Accent3 5 2 4_Schs" xfId="6893"/>
    <cellStyle name="40% - Accent3 5 3" xfId="6894"/>
    <cellStyle name="40% - Accent3 5 4" xfId="6895"/>
    <cellStyle name="40% - Accent3 5 5" xfId="6896"/>
    <cellStyle name="40% - Accent3 5 5 10" xfId="6897"/>
    <cellStyle name="40% - Accent3 5 5 2" xfId="6898"/>
    <cellStyle name="40% - Accent3 5 5 2 2" xfId="6899"/>
    <cellStyle name="40% - Accent3 5 5 2 2 2" xfId="6900"/>
    <cellStyle name="40% - Accent3 5 5 2 2 2 2" xfId="6901"/>
    <cellStyle name="40% - Accent3 5 5 2 2 2 2 2" xfId="6902"/>
    <cellStyle name="40% - Accent3 5 5 2 2 2 2 2 2" xfId="6903"/>
    <cellStyle name="40% - Accent3 5 5 2 2 2 2 2 3" xfId="6904"/>
    <cellStyle name="40% - Accent3 5 5 2 2 2 2 3" xfId="6905"/>
    <cellStyle name="40% - Accent3 5 5 2 2 2 2 4" xfId="6906"/>
    <cellStyle name="40% - Accent3 5 5 2 2 2 3" xfId="6907"/>
    <cellStyle name="40% - Accent3 5 5 2 2 2 3 2" xfId="6908"/>
    <cellStyle name="40% - Accent3 5 5 2 2 2 3 3" xfId="6909"/>
    <cellStyle name="40% - Accent3 5 5 2 2 2 4" xfId="6910"/>
    <cellStyle name="40% - Accent3 5 5 2 2 2 5" xfId="6911"/>
    <cellStyle name="40% - Accent3 5 5 2 2 3" xfId="6912"/>
    <cellStyle name="40% - Accent3 5 5 2 2 3 2" xfId="6913"/>
    <cellStyle name="40% - Accent3 5 5 2 2 3 2 2" xfId="6914"/>
    <cellStyle name="40% - Accent3 5 5 2 2 3 2 2 2" xfId="6915"/>
    <cellStyle name="40% - Accent3 5 5 2 2 3 2 2 3" xfId="6916"/>
    <cellStyle name="40% - Accent3 5 5 2 2 3 2 3" xfId="6917"/>
    <cellStyle name="40% - Accent3 5 5 2 2 3 2 4" xfId="6918"/>
    <cellStyle name="40% - Accent3 5 5 2 2 3 3" xfId="6919"/>
    <cellStyle name="40% - Accent3 5 5 2 2 3 3 2" xfId="6920"/>
    <cellStyle name="40% - Accent3 5 5 2 2 3 3 3" xfId="6921"/>
    <cellStyle name="40% - Accent3 5 5 2 2 3 4" xfId="6922"/>
    <cellStyle name="40% - Accent3 5 5 2 2 3 5" xfId="6923"/>
    <cellStyle name="40% - Accent3 5 5 2 2 4" xfId="6924"/>
    <cellStyle name="40% - Accent3 5 5 2 2 4 2" xfId="6925"/>
    <cellStyle name="40% - Accent3 5 5 2 2 4 2 2" xfId="6926"/>
    <cellStyle name="40% - Accent3 5 5 2 2 4 2 2 2" xfId="6927"/>
    <cellStyle name="40% - Accent3 5 5 2 2 4 2 2 3" xfId="6928"/>
    <cellStyle name="40% - Accent3 5 5 2 2 4 2 3" xfId="6929"/>
    <cellStyle name="40% - Accent3 5 5 2 2 4 2 4" xfId="6930"/>
    <cellStyle name="40% - Accent3 5 5 2 2 4 3" xfId="6931"/>
    <cellStyle name="40% - Accent3 5 5 2 2 4 3 2" xfId="6932"/>
    <cellStyle name="40% - Accent3 5 5 2 2 4 3 3" xfId="6933"/>
    <cellStyle name="40% - Accent3 5 5 2 2 4 4" xfId="6934"/>
    <cellStyle name="40% - Accent3 5 5 2 2 4 5" xfId="6935"/>
    <cellStyle name="40% - Accent3 5 5 2 2 5" xfId="6936"/>
    <cellStyle name="40% - Accent3 5 5 2 2 5 2" xfId="6937"/>
    <cellStyle name="40% - Accent3 5 5 2 2 5 2 2" xfId="6938"/>
    <cellStyle name="40% - Accent3 5 5 2 2 5 2 3" xfId="6939"/>
    <cellStyle name="40% - Accent3 5 5 2 2 5 3" xfId="6940"/>
    <cellStyle name="40% - Accent3 5 5 2 2 5 4" xfId="6941"/>
    <cellStyle name="40% - Accent3 5 5 2 2 6" xfId="6942"/>
    <cellStyle name="40% - Accent3 5 5 2 2 6 2" xfId="6943"/>
    <cellStyle name="40% - Accent3 5 5 2 2 6 3" xfId="6944"/>
    <cellStyle name="40% - Accent3 5 5 2 2 7" xfId="6945"/>
    <cellStyle name="40% - Accent3 5 5 2 2 8" xfId="6946"/>
    <cellStyle name="40% - Accent3 5 5 2 2_Schs" xfId="6947"/>
    <cellStyle name="40% - Accent3 5 5 2 3" xfId="6948"/>
    <cellStyle name="40% - Accent3 5 5 2 3 2" xfId="6949"/>
    <cellStyle name="40% - Accent3 5 5 2 3 2 2" xfId="6950"/>
    <cellStyle name="40% - Accent3 5 5 2 3 2 2 2" xfId="6951"/>
    <cellStyle name="40% - Accent3 5 5 2 3 2 2 3" xfId="6952"/>
    <cellStyle name="40% - Accent3 5 5 2 3 2 3" xfId="6953"/>
    <cellStyle name="40% - Accent3 5 5 2 3 2 4" xfId="6954"/>
    <cellStyle name="40% - Accent3 5 5 2 3 3" xfId="6955"/>
    <cellStyle name="40% - Accent3 5 5 2 3 3 2" xfId="6956"/>
    <cellStyle name="40% - Accent3 5 5 2 3 3 3" xfId="6957"/>
    <cellStyle name="40% - Accent3 5 5 2 3 4" xfId="6958"/>
    <cellStyle name="40% - Accent3 5 5 2 3 5" xfId="6959"/>
    <cellStyle name="40% - Accent3 5 5 2 4" xfId="6960"/>
    <cellStyle name="40% - Accent3 5 5 2 4 2" xfId="6961"/>
    <cellStyle name="40% - Accent3 5 5 2 4 2 2" xfId="6962"/>
    <cellStyle name="40% - Accent3 5 5 2 4 2 2 2" xfId="6963"/>
    <cellStyle name="40% - Accent3 5 5 2 4 2 2 3" xfId="6964"/>
    <cellStyle name="40% - Accent3 5 5 2 4 2 3" xfId="6965"/>
    <cellStyle name="40% - Accent3 5 5 2 4 2 4" xfId="6966"/>
    <cellStyle name="40% - Accent3 5 5 2 4 3" xfId="6967"/>
    <cellStyle name="40% - Accent3 5 5 2 4 3 2" xfId="6968"/>
    <cellStyle name="40% - Accent3 5 5 2 4 3 3" xfId="6969"/>
    <cellStyle name="40% - Accent3 5 5 2 4 4" xfId="6970"/>
    <cellStyle name="40% - Accent3 5 5 2 4 5" xfId="6971"/>
    <cellStyle name="40% - Accent3 5 5 2 5" xfId="6972"/>
    <cellStyle name="40% - Accent3 5 5 2 5 2" xfId="6973"/>
    <cellStyle name="40% - Accent3 5 5 2 5 2 2" xfId="6974"/>
    <cellStyle name="40% - Accent3 5 5 2 5 2 2 2" xfId="6975"/>
    <cellStyle name="40% - Accent3 5 5 2 5 2 2 3" xfId="6976"/>
    <cellStyle name="40% - Accent3 5 5 2 5 2 3" xfId="6977"/>
    <cellStyle name="40% - Accent3 5 5 2 5 2 4" xfId="6978"/>
    <cellStyle name="40% - Accent3 5 5 2 5 3" xfId="6979"/>
    <cellStyle name="40% - Accent3 5 5 2 5 3 2" xfId="6980"/>
    <cellStyle name="40% - Accent3 5 5 2 5 3 3" xfId="6981"/>
    <cellStyle name="40% - Accent3 5 5 2 5 4" xfId="6982"/>
    <cellStyle name="40% - Accent3 5 5 2 5 5" xfId="6983"/>
    <cellStyle name="40% - Accent3 5 5 2 6" xfId="6984"/>
    <cellStyle name="40% - Accent3 5 5 2 6 2" xfId="6985"/>
    <cellStyle name="40% - Accent3 5 5 2 6 2 2" xfId="6986"/>
    <cellStyle name="40% - Accent3 5 5 2 6 2 3" xfId="6987"/>
    <cellStyle name="40% - Accent3 5 5 2 6 3" xfId="6988"/>
    <cellStyle name="40% - Accent3 5 5 2 6 4" xfId="6989"/>
    <cellStyle name="40% - Accent3 5 5 2 7" xfId="6990"/>
    <cellStyle name="40% - Accent3 5 5 2 7 2" xfId="6991"/>
    <cellStyle name="40% - Accent3 5 5 2 7 3" xfId="6992"/>
    <cellStyle name="40% - Accent3 5 5 2 8" xfId="6993"/>
    <cellStyle name="40% - Accent3 5 5 2 9" xfId="6994"/>
    <cellStyle name="40% - Accent3 5 5 2_Schs" xfId="6995"/>
    <cellStyle name="40% - Accent3 5 5 3" xfId="6996"/>
    <cellStyle name="40% - Accent3 5 5 3 2" xfId="6997"/>
    <cellStyle name="40% - Accent3 5 5 3 2 2" xfId="6998"/>
    <cellStyle name="40% - Accent3 5 5 3 2 2 2" xfId="6999"/>
    <cellStyle name="40% - Accent3 5 5 3 2 2 2 2" xfId="7000"/>
    <cellStyle name="40% - Accent3 5 5 3 2 2 2 3" xfId="7001"/>
    <cellStyle name="40% - Accent3 5 5 3 2 2 3" xfId="7002"/>
    <cellStyle name="40% - Accent3 5 5 3 2 2 4" xfId="7003"/>
    <cellStyle name="40% - Accent3 5 5 3 2 3" xfId="7004"/>
    <cellStyle name="40% - Accent3 5 5 3 2 3 2" xfId="7005"/>
    <cellStyle name="40% - Accent3 5 5 3 2 3 3" xfId="7006"/>
    <cellStyle name="40% - Accent3 5 5 3 2 4" xfId="7007"/>
    <cellStyle name="40% - Accent3 5 5 3 2 5" xfId="7008"/>
    <cellStyle name="40% - Accent3 5 5 3 3" xfId="7009"/>
    <cellStyle name="40% - Accent3 5 5 3 3 2" xfId="7010"/>
    <cellStyle name="40% - Accent3 5 5 3 3 2 2" xfId="7011"/>
    <cellStyle name="40% - Accent3 5 5 3 3 2 2 2" xfId="7012"/>
    <cellStyle name="40% - Accent3 5 5 3 3 2 2 3" xfId="7013"/>
    <cellStyle name="40% - Accent3 5 5 3 3 2 3" xfId="7014"/>
    <cellStyle name="40% - Accent3 5 5 3 3 2 4" xfId="7015"/>
    <cellStyle name="40% - Accent3 5 5 3 3 3" xfId="7016"/>
    <cellStyle name="40% - Accent3 5 5 3 3 3 2" xfId="7017"/>
    <cellStyle name="40% - Accent3 5 5 3 3 3 3" xfId="7018"/>
    <cellStyle name="40% - Accent3 5 5 3 3 4" xfId="7019"/>
    <cellStyle name="40% - Accent3 5 5 3 3 5" xfId="7020"/>
    <cellStyle name="40% - Accent3 5 5 3 4" xfId="7021"/>
    <cellStyle name="40% - Accent3 5 5 3 4 2" xfId="7022"/>
    <cellStyle name="40% - Accent3 5 5 3 4 2 2" xfId="7023"/>
    <cellStyle name="40% - Accent3 5 5 3 4 2 2 2" xfId="7024"/>
    <cellStyle name="40% - Accent3 5 5 3 4 2 2 3" xfId="7025"/>
    <cellStyle name="40% - Accent3 5 5 3 4 2 3" xfId="7026"/>
    <cellStyle name="40% - Accent3 5 5 3 4 2 4" xfId="7027"/>
    <cellStyle name="40% - Accent3 5 5 3 4 3" xfId="7028"/>
    <cellStyle name="40% - Accent3 5 5 3 4 3 2" xfId="7029"/>
    <cellStyle name="40% - Accent3 5 5 3 4 3 3" xfId="7030"/>
    <cellStyle name="40% - Accent3 5 5 3 4 4" xfId="7031"/>
    <cellStyle name="40% - Accent3 5 5 3 4 5" xfId="7032"/>
    <cellStyle name="40% - Accent3 5 5 3 5" xfId="7033"/>
    <cellStyle name="40% - Accent3 5 5 3 5 2" xfId="7034"/>
    <cellStyle name="40% - Accent3 5 5 3 5 2 2" xfId="7035"/>
    <cellStyle name="40% - Accent3 5 5 3 5 2 3" xfId="7036"/>
    <cellStyle name="40% - Accent3 5 5 3 5 3" xfId="7037"/>
    <cellStyle name="40% - Accent3 5 5 3 5 4" xfId="7038"/>
    <cellStyle name="40% - Accent3 5 5 3 6" xfId="7039"/>
    <cellStyle name="40% - Accent3 5 5 3 6 2" xfId="7040"/>
    <cellStyle name="40% - Accent3 5 5 3 6 3" xfId="7041"/>
    <cellStyle name="40% - Accent3 5 5 3 7" xfId="7042"/>
    <cellStyle name="40% - Accent3 5 5 3 8" xfId="7043"/>
    <cellStyle name="40% - Accent3 5 5 3_Schs" xfId="7044"/>
    <cellStyle name="40% - Accent3 5 5 4" xfId="7045"/>
    <cellStyle name="40% - Accent3 5 5 4 2" xfId="7046"/>
    <cellStyle name="40% - Accent3 5 5 4 2 2" xfId="7047"/>
    <cellStyle name="40% - Accent3 5 5 4 2 2 2" xfId="7048"/>
    <cellStyle name="40% - Accent3 5 5 4 2 2 3" xfId="7049"/>
    <cellStyle name="40% - Accent3 5 5 4 2 3" xfId="7050"/>
    <cellStyle name="40% - Accent3 5 5 4 2 4" xfId="7051"/>
    <cellStyle name="40% - Accent3 5 5 4 3" xfId="7052"/>
    <cellStyle name="40% - Accent3 5 5 4 3 2" xfId="7053"/>
    <cellStyle name="40% - Accent3 5 5 4 3 3" xfId="7054"/>
    <cellStyle name="40% - Accent3 5 5 4 4" xfId="7055"/>
    <cellStyle name="40% - Accent3 5 5 4 5" xfId="7056"/>
    <cellStyle name="40% - Accent3 5 5 5" xfId="7057"/>
    <cellStyle name="40% - Accent3 5 5 5 2" xfId="7058"/>
    <cellStyle name="40% - Accent3 5 5 5 2 2" xfId="7059"/>
    <cellStyle name="40% - Accent3 5 5 5 2 2 2" xfId="7060"/>
    <cellStyle name="40% - Accent3 5 5 5 2 2 3" xfId="7061"/>
    <cellStyle name="40% - Accent3 5 5 5 2 3" xfId="7062"/>
    <cellStyle name="40% - Accent3 5 5 5 2 4" xfId="7063"/>
    <cellStyle name="40% - Accent3 5 5 5 3" xfId="7064"/>
    <cellStyle name="40% - Accent3 5 5 5 3 2" xfId="7065"/>
    <cellStyle name="40% - Accent3 5 5 5 3 3" xfId="7066"/>
    <cellStyle name="40% - Accent3 5 5 5 4" xfId="7067"/>
    <cellStyle name="40% - Accent3 5 5 5 5" xfId="7068"/>
    <cellStyle name="40% - Accent3 5 5 6" xfId="7069"/>
    <cellStyle name="40% - Accent3 5 5 6 2" xfId="7070"/>
    <cellStyle name="40% - Accent3 5 5 6 2 2" xfId="7071"/>
    <cellStyle name="40% - Accent3 5 5 6 2 2 2" xfId="7072"/>
    <cellStyle name="40% - Accent3 5 5 6 2 2 3" xfId="7073"/>
    <cellStyle name="40% - Accent3 5 5 6 2 3" xfId="7074"/>
    <cellStyle name="40% - Accent3 5 5 6 2 4" xfId="7075"/>
    <cellStyle name="40% - Accent3 5 5 6 3" xfId="7076"/>
    <cellStyle name="40% - Accent3 5 5 6 3 2" xfId="7077"/>
    <cellStyle name="40% - Accent3 5 5 6 3 3" xfId="7078"/>
    <cellStyle name="40% - Accent3 5 5 6 4" xfId="7079"/>
    <cellStyle name="40% - Accent3 5 5 6 5" xfId="7080"/>
    <cellStyle name="40% - Accent3 5 5 7" xfId="7081"/>
    <cellStyle name="40% - Accent3 5 5 7 2" xfId="7082"/>
    <cellStyle name="40% - Accent3 5 5 7 2 2" xfId="7083"/>
    <cellStyle name="40% - Accent3 5 5 7 2 3" xfId="7084"/>
    <cellStyle name="40% - Accent3 5 5 7 3" xfId="7085"/>
    <cellStyle name="40% - Accent3 5 5 7 4" xfId="7086"/>
    <cellStyle name="40% - Accent3 5 5 8" xfId="7087"/>
    <cellStyle name="40% - Accent3 5 5 8 2" xfId="7088"/>
    <cellStyle name="40% - Accent3 5 5 8 3" xfId="7089"/>
    <cellStyle name="40% - Accent3 5 5 9" xfId="7090"/>
    <cellStyle name="40% - Accent3 5 5_Schs" xfId="7091"/>
    <cellStyle name="40% - Accent3 5_ModelingAnalysis_GRP" xfId="7092"/>
    <cellStyle name="40% - Accent3 6" xfId="7093"/>
    <cellStyle name="40% - Accent3 6 2" xfId="7094"/>
    <cellStyle name="40% - Accent3 6 2 2" xfId="7095"/>
    <cellStyle name="40% - Accent3 6 2 3" xfId="7096"/>
    <cellStyle name="40% - Accent3 6 3" xfId="7097"/>
    <cellStyle name="40% - Accent3 6 4" xfId="7098"/>
    <cellStyle name="40% - Accent3 6_ModelingAnalysis_GRP" xfId="7099"/>
    <cellStyle name="40% - Accent3 7" xfId="7100"/>
    <cellStyle name="40% - Accent3 7 2" xfId="7101"/>
    <cellStyle name="40% - Accent3 7 3" xfId="7102"/>
    <cellStyle name="40% - Accent3 8" xfId="7103"/>
    <cellStyle name="40% - Accent3 8 2" xfId="7104"/>
    <cellStyle name="40% - Accent3 8 3" xfId="7105"/>
    <cellStyle name="40% - Accent3 9" xfId="7106"/>
    <cellStyle name="40% - Accent3 9 2" xfId="7107"/>
    <cellStyle name="40% - Accent3 9 3" xfId="7108"/>
    <cellStyle name="40% - Accent4 10" xfId="7109"/>
    <cellStyle name="40% - Accent4 10 2" xfId="7110"/>
    <cellStyle name="40% - Accent4 10 3" xfId="7111"/>
    <cellStyle name="40% - Accent4 11" xfId="7112"/>
    <cellStyle name="40% - Accent4 11 2" xfId="7113"/>
    <cellStyle name="40% - Accent4 11 3" xfId="7114"/>
    <cellStyle name="40% - Accent4 12" xfId="7115"/>
    <cellStyle name="40% - Accent4 12 2" xfId="7116"/>
    <cellStyle name="40% - Accent4 12 3" xfId="7117"/>
    <cellStyle name="40% - Accent4 13" xfId="7118"/>
    <cellStyle name="40% - Accent4 13 2" xfId="7119"/>
    <cellStyle name="40% - Accent4 13 3" xfId="7120"/>
    <cellStyle name="40% - Accent4 14" xfId="7121"/>
    <cellStyle name="40% - Accent4 15" xfId="7122"/>
    <cellStyle name="40% - Accent4 16" xfId="7123"/>
    <cellStyle name="40% - Accent4 17" xfId="7124"/>
    <cellStyle name="40% - Accent4 18" xfId="7125"/>
    <cellStyle name="40% - Accent4 2" xfId="7126"/>
    <cellStyle name="40% - Accent4 2 2" xfId="7127"/>
    <cellStyle name="40% - Accent4 2 2 2" xfId="7128"/>
    <cellStyle name="40% - Accent4 2 2 3" xfId="7129"/>
    <cellStyle name="40% - Accent4 2 3" xfId="7130"/>
    <cellStyle name="40% - Accent4 2 3 2" xfId="7131"/>
    <cellStyle name="40% - Accent4 2 3 2 10" xfId="7132"/>
    <cellStyle name="40% - Accent4 2 3 2 2" xfId="7133"/>
    <cellStyle name="40% - Accent4 2 3 2 2 2" xfId="7134"/>
    <cellStyle name="40% - Accent4 2 3 2 2 2 2" xfId="7135"/>
    <cellStyle name="40% - Accent4 2 3 2 2 2 2 2" xfId="7136"/>
    <cellStyle name="40% - Accent4 2 3 2 2 2 2 2 2" xfId="7137"/>
    <cellStyle name="40% - Accent4 2 3 2 2 2 2 2 2 2" xfId="7138"/>
    <cellStyle name="40% - Accent4 2 3 2 2 2 2 2 2 3" xfId="7139"/>
    <cellStyle name="40% - Accent4 2 3 2 2 2 2 2 3" xfId="7140"/>
    <cellStyle name="40% - Accent4 2 3 2 2 2 2 2 4" xfId="7141"/>
    <cellStyle name="40% - Accent4 2 3 2 2 2 2 3" xfId="7142"/>
    <cellStyle name="40% - Accent4 2 3 2 2 2 2 3 2" xfId="7143"/>
    <cellStyle name="40% - Accent4 2 3 2 2 2 2 3 3" xfId="7144"/>
    <cellStyle name="40% - Accent4 2 3 2 2 2 2 4" xfId="7145"/>
    <cellStyle name="40% - Accent4 2 3 2 2 2 2 5" xfId="7146"/>
    <cellStyle name="40% - Accent4 2 3 2 2 2 3" xfId="7147"/>
    <cellStyle name="40% - Accent4 2 3 2 2 2 3 2" xfId="7148"/>
    <cellStyle name="40% - Accent4 2 3 2 2 2 3 2 2" xfId="7149"/>
    <cellStyle name="40% - Accent4 2 3 2 2 2 3 2 2 2" xfId="7150"/>
    <cellStyle name="40% - Accent4 2 3 2 2 2 3 2 2 3" xfId="7151"/>
    <cellStyle name="40% - Accent4 2 3 2 2 2 3 2 3" xfId="7152"/>
    <cellStyle name="40% - Accent4 2 3 2 2 2 3 2 4" xfId="7153"/>
    <cellStyle name="40% - Accent4 2 3 2 2 2 3 3" xfId="7154"/>
    <cellStyle name="40% - Accent4 2 3 2 2 2 3 3 2" xfId="7155"/>
    <cellStyle name="40% - Accent4 2 3 2 2 2 3 3 3" xfId="7156"/>
    <cellStyle name="40% - Accent4 2 3 2 2 2 3 4" xfId="7157"/>
    <cellStyle name="40% - Accent4 2 3 2 2 2 3 5" xfId="7158"/>
    <cellStyle name="40% - Accent4 2 3 2 2 2 4" xfId="7159"/>
    <cellStyle name="40% - Accent4 2 3 2 2 2 4 2" xfId="7160"/>
    <cellStyle name="40% - Accent4 2 3 2 2 2 4 2 2" xfId="7161"/>
    <cellStyle name="40% - Accent4 2 3 2 2 2 4 2 2 2" xfId="7162"/>
    <cellStyle name="40% - Accent4 2 3 2 2 2 4 2 2 3" xfId="7163"/>
    <cellStyle name="40% - Accent4 2 3 2 2 2 4 2 3" xfId="7164"/>
    <cellStyle name="40% - Accent4 2 3 2 2 2 4 2 4" xfId="7165"/>
    <cellStyle name="40% - Accent4 2 3 2 2 2 4 3" xfId="7166"/>
    <cellStyle name="40% - Accent4 2 3 2 2 2 4 3 2" xfId="7167"/>
    <cellStyle name="40% - Accent4 2 3 2 2 2 4 3 3" xfId="7168"/>
    <cellStyle name="40% - Accent4 2 3 2 2 2 4 4" xfId="7169"/>
    <cellStyle name="40% - Accent4 2 3 2 2 2 4 5" xfId="7170"/>
    <cellStyle name="40% - Accent4 2 3 2 2 2 5" xfId="7171"/>
    <cellStyle name="40% - Accent4 2 3 2 2 2 5 2" xfId="7172"/>
    <cellStyle name="40% - Accent4 2 3 2 2 2 5 2 2" xfId="7173"/>
    <cellStyle name="40% - Accent4 2 3 2 2 2 5 2 3" xfId="7174"/>
    <cellStyle name="40% - Accent4 2 3 2 2 2 5 3" xfId="7175"/>
    <cellStyle name="40% - Accent4 2 3 2 2 2 5 4" xfId="7176"/>
    <cellStyle name="40% - Accent4 2 3 2 2 2 6" xfId="7177"/>
    <cellStyle name="40% - Accent4 2 3 2 2 2 6 2" xfId="7178"/>
    <cellStyle name="40% - Accent4 2 3 2 2 2 6 3" xfId="7179"/>
    <cellStyle name="40% - Accent4 2 3 2 2 2 7" xfId="7180"/>
    <cellStyle name="40% - Accent4 2 3 2 2 2 8" xfId="7181"/>
    <cellStyle name="40% - Accent4 2 3 2 2 2_Schs" xfId="7182"/>
    <cellStyle name="40% - Accent4 2 3 2 2 3" xfId="7183"/>
    <cellStyle name="40% - Accent4 2 3 2 2 3 2" xfId="7184"/>
    <cellStyle name="40% - Accent4 2 3 2 2 3 2 2" xfId="7185"/>
    <cellStyle name="40% - Accent4 2 3 2 2 3 2 2 2" xfId="7186"/>
    <cellStyle name="40% - Accent4 2 3 2 2 3 2 2 3" xfId="7187"/>
    <cellStyle name="40% - Accent4 2 3 2 2 3 2 3" xfId="7188"/>
    <cellStyle name="40% - Accent4 2 3 2 2 3 2 4" xfId="7189"/>
    <cellStyle name="40% - Accent4 2 3 2 2 3 3" xfId="7190"/>
    <cellStyle name="40% - Accent4 2 3 2 2 3 3 2" xfId="7191"/>
    <cellStyle name="40% - Accent4 2 3 2 2 3 3 3" xfId="7192"/>
    <cellStyle name="40% - Accent4 2 3 2 2 3 4" xfId="7193"/>
    <cellStyle name="40% - Accent4 2 3 2 2 3 5" xfId="7194"/>
    <cellStyle name="40% - Accent4 2 3 2 2 4" xfId="7195"/>
    <cellStyle name="40% - Accent4 2 3 2 2 4 2" xfId="7196"/>
    <cellStyle name="40% - Accent4 2 3 2 2 4 2 2" xfId="7197"/>
    <cellStyle name="40% - Accent4 2 3 2 2 4 2 2 2" xfId="7198"/>
    <cellStyle name="40% - Accent4 2 3 2 2 4 2 2 3" xfId="7199"/>
    <cellStyle name="40% - Accent4 2 3 2 2 4 2 3" xfId="7200"/>
    <cellStyle name="40% - Accent4 2 3 2 2 4 2 4" xfId="7201"/>
    <cellStyle name="40% - Accent4 2 3 2 2 4 3" xfId="7202"/>
    <cellStyle name="40% - Accent4 2 3 2 2 4 3 2" xfId="7203"/>
    <cellStyle name="40% - Accent4 2 3 2 2 4 3 3" xfId="7204"/>
    <cellStyle name="40% - Accent4 2 3 2 2 4 4" xfId="7205"/>
    <cellStyle name="40% - Accent4 2 3 2 2 4 5" xfId="7206"/>
    <cellStyle name="40% - Accent4 2 3 2 2 5" xfId="7207"/>
    <cellStyle name="40% - Accent4 2 3 2 2 5 2" xfId="7208"/>
    <cellStyle name="40% - Accent4 2 3 2 2 5 2 2" xfId="7209"/>
    <cellStyle name="40% - Accent4 2 3 2 2 5 2 2 2" xfId="7210"/>
    <cellStyle name="40% - Accent4 2 3 2 2 5 2 2 3" xfId="7211"/>
    <cellStyle name="40% - Accent4 2 3 2 2 5 2 3" xfId="7212"/>
    <cellStyle name="40% - Accent4 2 3 2 2 5 2 4" xfId="7213"/>
    <cellStyle name="40% - Accent4 2 3 2 2 5 3" xfId="7214"/>
    <cellStyle name="40% - Accent4 2 3 2 2 5 3 2" xfId="7215"/>
    <cellStyle name="40% - Accent4 2 3 2 2 5 3 3" xfId="7216"/>
    <cellStyle name="40% - Accent4 2 3 2 2 5 4" xfId="7217"/>
    <cellStyle name="40% - Accent4 2 3 2 2 5 5" xfId="7218"/>
    <cellStyle name="40% - Accent4 2 3 2 2 6" xfId="7219"/>
    <cellStyle name="40% - Accent4 2 3 2 2 6 2" xfId="7220"/>
    <cellStyle name="40% - Accent4 2 3 2 2 6 2 2" xfId="7221"/>
    <cellStyle name="40% - Accent4 2 3 2 2 6 2 3" xfId="7222"/>
    <cellStyle name="40% - Accent4 2 3 2 2 6 3" xfId="7223"/>
    <cellStyle name="40% - Accent4 2 3 2 2 6 4" xfId="7224"/>
    <cellStyle name="40% - Accent4 2 3 2 2 7" xfId="7225"/>
    <cellStyle name="40% - Accent4 2 3 2 2 7 2" xfId="7226"/>
    <cellStyle name="40% - Accent4 2 3 2 2 7 3" xfId="7227"/>
    <cellStyle name="40% - Accent4 2 3 2 2 8" xfId="7228"/>
    <cellStyle name="40% - Accent4 2 3 2 2 9" xfId="7229"/>
    <cellStyle name="40% - Accent4 2 3 2 2_Schs" xfId="7230"/>
    <cellStyle name="40% - Accent4 2 3 2 3" xfId="7231"/>
    <cellStyle name="40% - Accent4 2 3 2 3 2" xfId="7232"/>
    <cellStyle name="40% - Accent4 2 3 2 3 2 2" xfId="7233"/>
    <cellStyle name="40% - Accent4 2 3 2 3 2 2 2" xfId="7234"/>
    <cellStyle name="40% - Accent4 2 3 2 3 2 2 2 2" xfId="7235"/>
    <cellStyle name="40% - Accent4 2 3 2 3 2 2 2 3" xfId="7236"/>
    <cellStyle name="40% - Accent4 2 3 2 3 2 2 3" xfId="7237"/>
    <cellStyle name="40% - Accent4 2 3 2 3 2 2 4" xfId="7238"/>
    <cellStyle name="40% - Accent4 2 3 2 3 2 3" xfId="7239"/>
    <cellStyle name="40% - Accent4 2 3 2 3 2 3 2" xfId="7240"/>
    <cellStyle name="40% - Accent4 2 3 2 3 2 3 3" xfId="7241"/>
    <cellStyle name="40% - Accent4 2 3 2 3 2 4" xfId="7242"/>
    <cellStyle name="40% - Accent4 2 3 2 3 2 5" xfId="7243"/>
    <cellStyle name="40% - Accent4 2 3 2 3 3" xfId="7244"/>
    <cellStyle name="40% - Accent4 2 3 2 3 3 2" xfId="7245"/>
    <cellStyle name="40% - Accent4 2 3 2 3 3 2 2" xfId="7246"/>
    <cellStyle name="40% - Accent4 2 3 2 3 3 2 2 2" xfId="7247"/>
    <cellStyle name="40% - Accent4 2 3 2 3 3 2 2 3" xfId="7248"/>
    <cellStyle name="40% - Accent4 2 3 2 3 3 2 3" xfId="7249"/>
    <cellStyle name="40% - Accent4 2 3 2 3 3 2 4" xfId="7250"/>
    <cellStyle name="40% - Accent4 2 3 2 3 3 3" xfId="7251"/>
    <cellStyle name="40% - Accent4 2 3 2 3 3 3 2" xfId="7252"/>
    <cellStyle name="40% - Accent4 2 3 2 3 3 3 3" xfId="7253"/>
    <cellStyle name="40% - Accent4 2 3 2 3 3 4" xfId="7254"/>
    <cellStyle name="40% - Accent4 2 3 2 3 3 5" xfId="7255"/>
    <cellStyle name="40% - Accent4 2 3 2 3 4" xfId="7256"/>
    <cellStyle name="40% - Accent4 2 3 2 3 4 2" xfId="7257"/>
    <cellStyle name="40% - Accent4 2 3 2 3 4 2 2" xfId="7258"/>
    <cellStyle name="40% - Accent4 2 3 2 3 4 2 2 2" xfId="7259"/>
    <cellStyle name="40% - Accent4 2 3 2 3 4 2 2 3" xfId="7260"/>
    <cellStyle name="40% - Accent4 2 3 2 3 4 2 3" xfId="7261"/>
    <cellStyle name="40% - Accent4 2 3 2 3 4 2 4" xfId="7262"/>
    <cellStyle name="40% - Accent4 2 3 2 3 4 3" xfId="7263"/>
    <cellStyle name="40% - Accent4 2 3 2 3 4 3 2" xfId="7264"/>
    <cellStyle name="40% - Accent4 2 3 2 3 4 3 3" xfId="7265"/>
    <cellStyle name="40% - Accent4 2 3 2 3 4 4" xfId="7266"/>
    <cellStyle name="40% - Accent4 2 3 2 3 4 5" xfId="7267"/>
    <cellStyle name="40% - Accent4 2 3 2 3 5" xfId="7268"/>
    <cellStyle name="40% - Accent4 2 3 2 3 5 2" xfId="7269"/>
    <cellStyle name="40% - Accent4 2 3 2 3 5 2 2" xfId="7270"/>
    <cellStyle name="40% - Accent4 2 3 2 3 5 2 3" xfId="7271"/>
    <cellStyle name="40% - Accent4 2 3 2 3 5 3" xfId="7272"/>
    <cellStyle name="40% - Accent4 2 3 2 3 5 4" xfId="7273"/>
    <cellStyle name="40% - Accent4 2 3 2 3 6" xfId="7274"/>
    <cellStyle name="40% - Accent4 2 3 2 3 6 2" xfId="7275"/>
    <cellStyle name="40% - Accent4 2 3 2 3 6 3" xfId="7276"/>
    <cellStyle name="40% - Accent4 2 3 2 3 7" xfId="7277"/>
    <cellStyle name="40% - Accent4 2 3 2 3 8" xfId="7278"/>
    <cellStyle name="40% - Accent4 2 3 2 3_Schs" xfId="7279"/>
    <cellStyle name="40% - Accent4 2 3 2 4" xfId="7280"/>
    <cellStyle name="40% - Accent4 2 3 2 4 2" xfId="7281"/>
    <cellStyle name="40% - Accent4 2 3 2 4 2 2" xfId="7282"/>
    <cellStyle name="40% - Accent4 2 3 2 4 2 2 2" xfId="7283"/>
    <cellStyle name="40% - Accent4 2 3 2 4 2 2 3" xfId="7284"/>
    <cellStyle name="40% - Accent4 2 3 2 4 2 3" xfId="7285"/>
    <cellStyle name="40% - Accent4 2 3 2 4 2 4" xfId="7286"/>
    <cellStyle name="40% - Accent4 2 3 2 4 3" xfId="7287"/>
    <cellStyle name="40% - Accent4 2 3 2 4 3 2" xfId="7288"/>
    <cellStyle name="40% - Accent4 2 3 2 4 3 3" xfId="7289"/>
    <cellStyle name="40% - Accent4 2 3 2 4 4" xfId="7290"/>
    <cellStyle name="40% - Accent4 2 3 2 4 5" xfId="7291"/>
    <cellStyle name="40% - Accent4 2 3 2 5" xfId="7292"/>
    <cellStyle name="40% - Accent4 2 3 2 5 2" xfId="7293"/>
    <cellStyle name="40% - Accent4 2 3 2 5 2 2" xfId="7294"/>
    <cellStyle name="40% - Accent4 2 3 2 5 2 2 2" xfId="7295"/>
    <cellStyle name="40% - Accent4 2 3 2 5 2 2 3" xfId="7296"/>
    <cellStyle name="40% - Accent4 2 3 2 5 2 3" xfId="7297"/>
    <cellStyle name="40% - Accent4 2 3 2 5 2 4" xfId="7298"/>
    <cellStyle name="40% - Accent4 2 3 2 5 3" xfId="7299"/>
    <cellStyle name="40% - Accent4 2 3 2 5 3 2" xfId="7300"/>
    <cellStyle name="40% - Accent4 2 3 2 5 3 3" xfId="7301"/>
    <cellStyle name="40% - Accent4 2 3 2 5 4" xfId="7302"/>
    <cellStyle name="40% - Accent4 2 3 2 5 5" xfId="7303"/>
    <cellStyle name="40% - Accent4 2 3 2 6" xfId="7304"/>
    <cellStyle name="40% - Accent4 2 3 2 6 2" xfId="7305"/>
    <cellStyle name="40% - Accent4 2 3 2 6 2 2" xfId="7306"/>
    <cellStyle name="40% - Accent4 2 3 2 6 2 2 2" xfId="7307"/>
    <cellStyle name="40% - Accent4 2 3 2 6 2 2 3" xfId="7308"/>
    <cellStyle name="40% - Accent4 2 3 2 6 2 3" xfId="7309"/>
    <cellStyle name="40% - Accent4 2 3 2 6 2 4" xfId="7310"/>
    <cellStyle name="40% - Accent4 2 3 2 6 3" xfId="7311"/>
    <cellStyle name="40% - Accent4 2 3 2 6 3 2" xfId="7312"/>
    <cellStyle name="40% - Accent4 2 3 2 6 3 3" xfId="7313"/>
    <cellStyle name="40% - Accent4 2 3 2 6 4" xfId="7314"/>
    <cellStyle name="40% - Accent4 2 3 2 6 5" xfId="7315"/>
    <cellStyle name="40% - Accent4 2 3 2 7" xfId="7316"/>
    <cellStyle name="40% - Accent4 2 3 2 7 2" xfId="7317"/>
    <cellStyle name="40% - Accent4 2 3 2 7 2 2" xfId="7318"/>
    <cellStyle name="40% - Accent4 2 3 2 7 2 3" xfId="7319"/>
    <cellStyle name="40% - Accent4 2 3 2 7 3" xfId="7320"/>
    <cellStyle name="40% - Accent4 2 3 2 7 4" xfId="7321"/>
    <cellStyle name="40% - Accent4 2 3 2 8" xfId="7322"/>
    <cellStyle name="40% - Accent4 2 3 2 8 2" xfId="7323"/>
    <cellStyle name="40% - Accent4 2 3 2 8 3" xfId="7324"/>
    <cellStyle name="40% - Accent4 2 3 2 9" xfId="7325"/>
    <cellStyle name="40% - Accent4 2 3 2_Schs" xfId="7326"/>
    <cellStyle name="40% - Accent4 2 4" xfId="7327"/>
    <cellStyle name="40% - Accent4 2 5" xfId="7328"/>
    <cellStyle name="40% - Accent4 2_ModelingAnalysis_GRP" xfId="7329"/>
    <cellStyle name="40% - Accent4 3" xfId="7330"/>
    <cellStyle name="40% - Accent4 3 2" xfId="7331"/>
    <cellStyle name="40% - Accent4 3 2 2" xfId="7332"/>
    <cellStyle name="40% - Accent4 3 2 3" xfId="7333"/>
    <cellStyle name="40% - Accent4 3 3" xfId="7334"/>
    <cellStyle name="40% - Accent4 3 4" xfId="7335"/>
    <cellStyle name="40% - Accent4 3 5" xfId="7336"/>
    <cellStyle name="40% - Accent4 3_ModelingAnalysis_GRP" xfId="7337"/>
    <cellStyle name="40% - Accent4 4" xfId="7338"/>
    <cellStyle name="40% - Accent4 4 2" xfId="7339"/>
    <cellStyle name="40% - Accent4 4 2 2" xfId="7340"/>
    <cellStyle name="40% - Accent4 4 2 3" xfId="7341"/>
    <cellStyle name="40% - Accent4 4 3" xfId="7342"/>
    <cellStyle name="40% - Accent4 4 4" xfId="7343"/>
    <cellStyle name="40% - Accent4 4_ModelingAnalysis_GRP" xfId="7344"/>
    <cellStyle name="40% - Accent4 5" xfId="7345"/>
    <cellStyle name="40% - Accent4 5 2" xfId="7346"/>
    <cellStyle name="40% - Accent4 5 2 2" xfId="7347"/>
    <cellStyle name="40% - Accent4 5 2 3" xfId="7348"/>
    <cellStyle name="40% - Accent4 5 2 4" xfId="7349"/>
    <cellStyle name="40% - Accent4 5 2 4 10" xfId="7350"/>
    <cellStyle name="40% - Accent4 5 2 4 2" xfId="7351"/>
    <cellStyle name="40% - Accent4 5 2 4 2 2" xfId="7352"/>
    <cellStyle name="40% - Accent4 5 2 4 2 2 2" xfId="7353"/>
    <cellStyle name="40% - Accent4 5 2 4 2 2 2 2" xfId="7354"/>
    <cellStyle name="40% - Accent4 5 2 4 2 2 2 2 2" xfId="7355"/>
    <cellStyle name="40% - Accent4 5 2 4 2 2 2 2 2 2" xfId="7356"/>
    <cellStyle name="40% - Accent4 5 2 4 2 2 2 2 2 3" xfId="7357"/>
    <cellStyle name="40% - Accent4 5 2 4 2 2 2 2 3" xfId="7358"/>
    <cellStyle name="40% - Accent4 5 2 4 2 2 2 2 4" xfId="7359"/>
    <cellStyle name="40% - Accent4 5 2 4 2 2 2 3" xfId="7360"/>
    <cellStyle name="40% - Accent4 5 2 4 2 2 2 3 2" xfId="7361"/>
    <cellStyle name="40% - Accent4 5 2 4 2 2 2 3 3" xfId="7362"/>
    <cellStyle name="40% - Accent4 5 2 4 2 2 2 4" xfId="7363"/>
    <cellStyle name="40% - Accent4 5 2 4 2 2 2 5" xfId="7364"/>
    <cellStyle name="40% - Accent4 5 2 4 2 2 3" xfId="7365"/>
    <cellStyle name="40% - Accent4 5 2 4 2 2 3 2" xfId="7366"/>
    <cellStyle name="40% - Accent4 5 2 4 2 2 3 2 2" xfId="7367"/>
    <cellStyle name="40% - Accent4 5 2 4 2 2 3 2 2 2" xfId="7368"/>
    <cellStyle name="40% - Accent4 5 2 4 2 2 3 2 2 3" xfId="7369"/>
    <cellStyle name="40% - Accent4 5 2 4 2 2 3 2 3" xfId="7370"/>
    <cellStyle name="40% - Accent4 5 2 4 2 2 3 2 4" xfId="7371"/>
    <cellStyle name="40% - Accent4 5 2 4 2 2 3 3" xfId="7372"/>
    <cellStyle name="40% - Accent4 5 2 4 2 2 3 3 2" xfId="7373"/>
    <cellStyle name="40% - Accent4 5 2 4 2 2 3 3 3" xfId="7374"/>
    <cellStyle name="40% - Accent4 5 2 4 2 2 3 4" xfId="7375"/>
    <cellStyle name="40% - Accent4 5 2 4 2 2 3 5" xfId="7376"/>
    <cellStyle name="40% - Accent4 5 2 4 2 2 4" xfId="7377"/>
    <cellStyle name="40% - Accent4 5 2 4 2 2 4 2" xfId="7378"/>
    <cellStyle name="40% - Accent4 5 2 4 2 2 4 2 2" xfId="7379"/>
    <cellStyle name="40% - Accent4 5 2 4 2 2 4 2 2 2" xfId="7380"/>
    <cellStyle name="40% - Accent4 5 2 4 2 2 4 2 2 3" xfId="7381"/>
    <cellStyle name="40% - Accent4 5 2 4 2 2 4 2 3" xfId="7382"/>
    <cellStyle name="40% - Accent4 5 2 4 2 2 4 2 4" xfId="7383"/>
    <cellStyle name="40% - Accent4 5 2 4 2 2 4 3" xfId="7384"/>
    <cellStyle name="40% - Accent4 5 2 4 2 2 4 3 2" xfId="7385"/>
    <cellStyle name="40% - Accent4 5 2 4 2 2 4 3 3" xfId="7386"/>
    <cellStyle name="40% - Accent4 5 2 4 2 2 4 4" xfId="7387"/>
    <cellStyle name="40% - Accent4 5 2 4 2 2 4 5" xfId="7388"/>
    <cellStyle name="40% - Accent4 5 2 4 2 2 5" xfId="7389"/>
    <cellStyle name="40% - Accent4 5 2 4 2 2 5 2" xfId="7390"/>
    <cellStyle name="40% - Accent4 5 2 4 2 2 5 2 2" xfId="7391"/>
    <cellStyle name="40% - Accent4 5 2 4 2 2 5 2 3" xfId="7392"/>
    <cellStyle name="40% - Accent4 5 2 4 2 2 5 3" xfId="7393"/>
    <cellStyle name="40% - Accent4 5 2 4 2 2 5 4" xfId="7394"/>
    <cellStyle name="40% - Accent4 5 2 4 2 2 6" xfId="7395"/>
    <cellStyle name="40% - Accent4 5 2 4 2 2 6 2" xfId="7396"/>
    <cellStyle name="40% - Accent4 5 2 4 2 2 6 3" xfId="7397"/>
    <cellStyle name="40% - Accent4 5 2 4 2 2 7" xfId="7398"/>
    <cellStyle name="40% - Accent4 5 2 4 2 2 8" xfId="7399"/>
    <cellStyle name="40% - Accent4 5 2 4 2 2_Schs" xfId="7400"/>
    <cellStyle name="40% - Accent4 5 2 4 2 3" xfId="7401"/>
    <cellStyle name="40% - Accent4 5 2 4 2 3 2" xfId="7402"/>
    <cellStyle name="40% - Accent4 5 2 4 2 3 2 2" xfId="7403"/>
    <cellStyle name="40% - Accent4 5 2 4 2 3 2 2 2" xfId="7404"/>
    <cellStyle name="40% - Accent4 5 2 4 2 3 2 2 3" xfId="7405"/>
    <cellStyle name="40% - Accent4 5 2 4 2 3 2 3" xfId="7406"/>
    <cellStyle name="40% - Accent4 5 2 4 2 3 2 4" xfId="7407"/>
    <cellStyle name="40% - Accent4 5 2 4 2 3 3" xfId="7408"/>
    <cellStyle name="40% - Accent4 5 2 4 2 3 3 2" xfId="7409"/>
    <cellStyle name="40% - Accent4 5 2 4 2 3 3 3" xfId="7410"/>
    <cellStyle name="40% - Accent4 5 2 4 2 3 4" xfId="7411"/>
    <cellStyle name="40% - Accent4 5 2 4 2 3 5" xfId="7412"/>
    <cellStyle name="40% - Accent4 5 2 4 2 4" xfId="7413"/>
    <cellStyle name="40% - Accent4 5 2 4 2 4 2" xfId="7414"/>
    <cellStyle name="40% - Accent4 5 2 4 2 4 2 2" xfId="7415"/>
    <cellStyle name="40% - Accent4 5 2 4 2 4 2 2 2" xfId="7416"/>
    <cellStyle name="40% - Accent4 5 2 4 2 4 2 2 3" xfId="7417"/>
    <cellStyle name="40% - Accent4 5 2 4 2 4 2 3" xfId="7418"/>
    <cellStyle name="40% - Accent4 5 2 4 2 4 2 4" xfId="7419"/>
    <cellStyle name="40% - Accent4 5 2 4 2 4 3" xfId="7420"/>
    <cellStyle name="40% - Accent4 5 2 4 2 4 3 2" xfId="7421"/>
    <cellStyle name="40% - Accent4 5 2 4 2 4 3 3" xfId="7422"/>
    <cellStyle name="40% - Accent4 5 2 4 2 4 4" xfId="7423"/>
    <cellStyle name="40% - Accent4 5 2 4 2 4 5" xfId="7424"/>
    <cellStyle name="40% - Accent4 5 2 4 2 5" xfId="7425"/>
    <cellStyle name="40% - Accent4 5 2 4 2 5 2" xfId="7426"/>
    <cellStyle name="40% - Accent4 5 2 4 2 5 2 2" xfId="7427"/>
    <cellStyle name="40% - Accent4 5 2 4 2 5 2 2 2" xfId="7428"/>
    <cellStyle name="40% - Accent4 5 2 4 2 5 2 2 3" xfId="7429"/>
    <cellStyle name="40% - Accent4 5 2 4 2 5 2 3" xfId="7430"/>
    <cellStyle name="40% - Accent4 5 2 4 2 5 2 4" xfId="7431"/>
    <cellStyle name="40% - Accent4 5 2 4 2 5 3" xfId="7432"/>
    <cellStyle name="40% - Accent4 5 2 4 2 5 3 2" xfId="7433"/>
    <cellStyle name="40% - Accent4 5 2 4 2 5 3 3" xfId="7434"/>
    <cellStyle name="40% - Accent4 5 2 4 2 5 4" xfId="7435"/>
    <cellStyle name="40% - Accent4 5 2 4 2 5 5" xfId="7436"/>
    <cellStyle name="40% - Accent4 5 2 4 2 6" xfId="7437"/>
    <cellStyle name="40% - Accent4 5 2 4 2 6 2" xfId="7438"/>
    <cellStyle name="40% - Accent4 5 2 4 2 6 2 2" xfId="7439"/>
    <cellStyle name="40% - Accent4 5 2 4 2 6 2 3" xfId="7440"/>
    <cellStyle name="40% - Accent4 5 2 4 2 6 3" xfId="7441"/>
    <cellStyle name="40% - Accent4 5 2 4 2 6 4" xfId="7442"/>
    <cellStyle name="40% - Accent4 5 2 4 2 7" xfId="7443"/>
    <cellStyle name="40% - Accent4 5 2 4 2 7 2" xfId="7444"/>
    <cellStyle name="40% - Accent4 5 2 4 2 7 3" xfId="7445"/>
    <cellStyle name="40% - Accent4 5 2 4 2 8" xfId="7446"/>
    <cellStyle name="40% - Accent4 5 2 4 2 9" xfId="7447"/>
    <cellStyle name="40% - Accent4 5 2 4 2_Schs" xfId="7448"/>
    <cellStyle name="40% - Accent4 5 2 4 3" xfId="7449"/>
    <cellStyle name="40% - Accent4 5 2 4 3 2" xfId="7450"/>
    <cellStyle name="40% - Accent4 5 2 4 3 2 2" xfId="7451"/>
    <cellStyle name="40% - Accent4 5 2 4 3 2 2 2" xfId="7452"/>
    <cellStyle name="40% - Accent4 5 2 4 3 2 2 2 2" xfId="7453"/>
    <cellStyle name="40% - Accent4 5 2 4 3 2 2 2 3" xfId="7454"/>
    <cellStyle name="40% - Accent4 5 2 4 3 2 2 3" xfId="7455"/>
    <cellStyle name="40% - Accent4 5 2 4 3 2 2 4" xfId="7456"/>
    <cellStyle name="40% - Accent4 5 2 4 3 2 3" xfId="7457"/>
    <cellStyle name="40% - Accent4 5 2 4 3 2 3 2" xfId="7458"/>
    <cellStyle name="40% - Accent4 5 2 4 3 2 3 3" xfId="7459"/>
    <cellStyle name="40% - Accent4 5 2 4 3 2 4" xfId="7460"/>
    <cellStyle name="40% - Accent4 5 2 4 3 2 5" xfId="7461"/>
    <cellStyle name="40% - Accent4 5 2 4 3 3" xfId="7462"/>
    <cellStyle name="40% - Accent4 5 2 4 3 3 2" xfId="7463"/>
    <cellStyle name="40% - Accent4 5 2 4 3 3 2 2" xfId="7464"/>
    <cellStyle name="40% - Accent4 5 2 4 3 3 2 2 2" xfId="7465"/>
    <cellStyle name="40% - Accent4 5 2 4 3 3 2 2 3" xfId="7466"/>
    <cellStyle name="40% - Accent4 5 2 4 3 3 2 3" xfId="7467"/>
    <cellStyle name="40% - Accent4 5 2 4 3 3 2 4" xfId="7468"/>
    <cellStyle name="40% - Accent4 5 2 4 3 3 3" xfId="7469"/>
    <cellStyle name="40% - Accent4 5 2 4 3 3 3 2" xfId="7470"/>
    <cellStyle name="40% - Accent4 5 2 4 3 3 3 3" xfId="7471"/>
    <cellStyle name="40% - Accent4 5 2 4 3 3 4" xfId="7472"/>
    <cellStyle name="40% - Accent4 5 2 4 3 3 5" xfId="7473"/>
    <cellStyle name="40% - Accent4 5 2 4 3 4" xfId="7474"/>
    <cellStyle name="40% - Accent4 5 2 4 3 4 2" xfId="7475"/>
    <cellStyle name="40% - Accent4 5 2 4 3 4 2 2" xfId="7476"/>
    <cellStyle name="40% - Accent4 5 2 4 3 4 2 2 2" xfId="7477"/>
    <cellStyle name="40% - Accent4 5 2 4 3 4 2 2 3" xfId="7478"/>
    <cellStyle name="40% - Accent4 5 2 4 3 4 2 3" xfId="7479"/>
    <cellStyle name="40% - Accent4 5 2 4 3 4 2 4" xfId="7480"/>
    <cellStyle name="40% - Accent4 5 2 4 3 4 3" xfId="7481"/>
    <cellStyle name="40% - Accent4 5 2 4 3 4 3 2" xfId="7482"/>
    <cellStyle name="40% - Accent4 5 2 4 3 4 3 3" xfId="7483"/>
    <cellStyle name="40% - Accent4 5 2 4 3 4 4" xfId="7484"/>
    <cellStyle name="40% - Accent4 5 2 4 3 4 5" xfId="7485"/>
    <cellStyle name="40% - Accent4 5 2 4 3 5" xfId="7486"/>
    <cellStyle name="40% - Accent4 5 2 4 3 5 2" xfId="7487"/>
    <cellStyle name="40% - Accent4 5 2 4 3 5 2 2" xfId="7488"/>
    <cellStyle name="40% - Accent4 5 2 4 3 5 2 3" xfId="7489"/>
    <cellStyle name="40% - Accent4 5 2 4 3 5 3" xfId="7490"/>
    <cellStyle name="40% - Accent4 5 2 4 3 5 4" xfId="7491"/>
    <cellStyle name="40% - Accent4 5 2 4 3 6" xfId="7492"/>
    <cellStyle name="40% - Accent4 5 2 4 3 6 2" xfId="7493"/>
    <cellStyle name="40% - Accent4 5 2 4 3 6 3" xfId="7494"/>
    <cellStyle name="40% - Accent4 5 2 4 3 7" xfId="7495"/>
    <cellStyle name="40% - Accent4 5 2 4 3 8" xfId="7496"/>
    <cellStyle name="40% - Accent4 5 2 4 3_Schs" xfId="7497"/>
    <cellStyle name="40% - Accent4 5 2 4 4" xfId="7498"/>
    <cellStyle name="40% - Accent4 5 2 4 4 2" xfId="7499"/>
    <cellStyle name="40% - Accent4 5 2 4 4 2 2" xfId="7500"/>
    <cellStyle name="40% - Accent4 5 2 4 4 2 2 2" xfId="7501"/>
    <cellStyle name="40% - Accent4 5 2 4 4 2 2 3" xfId="7502"/>
    <cellStyle name="40% - Accent4 5 2 4 4 2 3" xfId="7503"/>
    <cellStyle name="40% - Accent4 5 2 4 4 2 4" xfId="7504"/>
    <cellStyle name="40% - Accent4 5 2 4 4 3" xfId="7505"/>
    <cellStyle name="40% - Accent4 5 2 4 4 3 2" xfId="7506"/>
    <cellStyle name="40% - Accent4 5 2 4 4 3 3" xfId="7507"/>
    <cellStyle name="40% - Accent4 5 2 4 4 4" xfId="7508"/>
    <cellStyle name="40% - Accent4 5 2 4 4 5" xfId="7509"/>
    <cellStyle name="40% - Accent4 5 2 4 5" xfId="7510"/>
    <cellStyle name="40% - Accent4 5 2 4 5 2" xfId="7511"/>
    <cellStyle name="40% - Accent4 5 2 4 5 2 2" xfId="7512"/>
    <cellStyle name="40% - Accent4 5 2 4 5 2 2 2" xfId="7513"/>
    <cellStyle name="40% - Accent4 5 2 4 5 2 2 3" xfId="7514"/>
    <cellStyle name="40% - Accent4 5 2 4 5 2 3" xfId="7515"/>
    <cellStyle name="40% - Accent4 5 2 4 5 2 4" xfId="7516"/>
    <cellStyle name="40% - Accent4 5 2 4 5 3" xfId="7517"/>
    <cellStyle name="40% - Accent4 5 2 4 5 3 2" xfId="7518"/>
    <cellStyle name="40% - Accent4 5 2 4 5 3 3" xfId="7519"/>
    <cellStyle name="40% - Accent4 5 2 4 5 4" xfId="7520"/>
    <cellStyle name="40% - Accent4 5 2 4 5 5" xfId="7521"/>
    <cellStyle name="40% - Accent4 5 2 4 6" xfId="7522"/>
    <cellStyle name="40% - Accent4 5 2 4 6 2" xfId="7523"/>
    <cellStyle name="40% - Accent4 5 2 4 6 2 2" xfId="7524"/>
    <cellStyle name="40% - Accent4 5 2 4 6 2 2 2" xfId="7525"/>
    <cellStyle name="40% - Accent4 5 2 4 6 2 2 3" xfId="7526"/>
    <cellStyle name="40% - Accent4 5 2 4 6 2 3" xfId="7527"/>
    <cellStyle name="40% - Accent4 5 2 4 6 2 4" xfId="7528"/>
    <cellStyle name="40% - Accent4 5 2 4 6 3" xfId="7529"/>
    <cellStyle name="40% - Accent4 5 2 4 6 3 2" xfId="7530"/>
    <cellStyle name="40% - Accent4 5 2 4 6 3 3" xfId="7531"/>
    <cellStyle name="40% - Accent4 5 2 4 6 4" xfId="7532"/>
    <cellStyle name="40% - Accent4 5 2 4 6 5" xfId="7533"/>
    <cellStyle name="40% - Accent4 5 2 4 7" xfId="7534"/>
    <cellStyle name="40% - Accent4 5 2 4 7 2" xfId="7535"/>
    <cellStyle name="40% - Accent4 5 2 4 7 2 2" xfId="7536"/>
    <cellStyle name="40% - Accent4 5 2 4 7 2 3" xfId="7537"/>
    <cellStyle name="40% - Accent4 5 2 4 7 3" xfId="7538"/>
    <cellStyle name="40% - Accent4 5 2 4 7 4" xfId="7539"/>
    <cellStyle name="40% - Accent4 5 2 4 8" xfId="7540"/>
    <cellStyle name="40% - Accent4 5 2 4 8 2" xfId="7541"/>
    <cellStyle name="40% - Accent4 5 2 4 8 3" xfId="7542"/>
    <cellStyle name="40% - Accent4 5 2 4 9" xfId="7543"/>
    <cellStyle name="40% - Accent4 5 2 4_Schs" xfId="7544"/>
    <cellStyle name="40% - Accent4 5 3" xfId="7545"/>
    <cellStyle name="40% - Accent4 5 4" xfId="7546"/>
    <cellStyle name="40% - Accent4 5 5" xfId="7547"/>
    <cellStyle name="40% - Accent4 5 5 10" xfId="7548"/>
    <cellStyle name="40% - Accent4 5 5 2" xfId="7549"/>
    <cellStyle name="40% - Accent4 5 5 2 2" xfId="7550"/>
    <cellStyle name="40% - Accent4 5 5 2 2 2" xfId="7551"/>
    <cellStyle name="40% - Accent4 5 5 2 2 2 2" xfId="7552"/>
    <cellStyle name="40% - Accent4 5 5 2 2 2 2 2" xfId="7553"/>
    <cellStyle name="40% - Accent4 5 5 2 2 2 2 2 2" xfId="7554"/>
    <cellStyle name="40% - Accent4 5 5 2 2 2 2 2 3" xfId="7555"/>
    <cellStyle name="40% - Accent4 5 5 2 2 2 2 3" xfId="7556"/>
    <cellStyle name="40% - Accent4 5 5 2 2 2 2 4" xfId="7557"/>
    <cellStyle name="40% - Accent4 5 5 2 2 2 3" xfId="7558"/>
    <cellStyle name="40% - Accent4 5 5 2 2 2 3 2" xfId="7559"/>
    <cellStyle name="40% - Accent4 5 5 2 2 2 3 3" xfId="7560"/>
    <cellStyle name="40% - Accent4 5 5 2 2 2 4" xfId="7561"/>
    <cellStyle name="40% - Accent4 5 5 2 2 2 5" xfId="7562"/>
    <cellStyle name="40% - Accent4 5 5 2 2 3" xfId="7563"/>
    <cellStyle name="40% - Accent4 5 5 2 2 3 2" xfId="7564"/>
    <cellStyle name="40% - Accent4 5 5 2 2 3 2 2" xfId="7565"/>
    <cellStyle name="40% - Accent4 5 5 2 2 3 2 2 2" xfId="7566"/>
    <cellStyle name="40% - Accent4 5 5 2 2 3 2 2 3" xfId="7567"/>
    <cellStyle name="40% - Accent4 5 5 2 2 3 2 3" xfId="7568"/>
    <cellStyle name="40% - Accent4 5 5 2 2 3 2 4" xfId="7569"/>
    <cellStyle name="40% - Accent4 5 5 2 2 3 3" xfId="7570"/>
    <cellStyle name="40% - Accent4 5 5 2 2 3 3 2" xfId="7571"/>
    <cellStyle name="40% - Accent4 5 5 2 2 3 3 3" xfId="7572"/>
    <cellStyle name="40% - Accent4 5 5 2 2 3 4" xfId="7573"/>
    <cellStyle name="40% - Accent4 5 5 2 2 3 5" xfId="7574"/>
    <cellStyle name="40% - Accent4 5 5 2 2 4" xfId="7575"/>
    <cellStyle name="40% - Accent4 5 5 2 2 4 2" xfId="7576"/>
    <cellStyle name="40% - Accent4 5 5 2 2 4 2 2" xfId="7577"/>
    <cellStyle name="40% - Accent4 5 5 2 2 4 2 2 2" xfId="7578"/>
    <cellStyle name="40% - Accent4 5 5 2 2 4 2 2 3" xfId="7579"/>
    <cellStyle name="40% - Accent4 5 5 2 2 4 2 3" xfId="7580"/>
    <cellStyle name="40% - Accent4 5 5 2 2 4 2 4" xfId="7581"/>
    <cellStyle name="40% - Accent4 5 5 2 2 4 3" xfId="7582"/>
    <cellStyle name="40% - Accent4 5 5 2 2 4 3 2" xfId="7583"/>
    <cellStyle name="40% - Accent4 5 5 2 2 4 3 3" xfId="7584"/>
    <cellStyle name="40% - Accent4 5 5 2 2 4 4" xfId="7585"/>
    <cellStyle name="40% - Accent4 5 5 2 2 4 5" xfId="7586"/>
    <cellStyle name="40% - Accent4 5 5 2 2 5" xfId="7587"/>
    <cellStyle name="40% - Accent4 5 5 2 2 5 2" xfId="7588"/>
    <cellStyle name="40% - Accent4 5 5 2 2 5 2 2" xfId="7589"/>
    <cellStyle name="40% - Accent4 5 5 2 2 5 2 3" xfId="7590"/>
    <cellStyle name="40% - Accent4 5 5 2 2 5 3" xfId="7591"/>
    <cellStyle name="40% - Accent4 5 5 2 2 5 4" xfId="7592"/>
    <cellStyle name="40% - Accent4 5 5 2 2 6" xfId="7593"/>
    <cellStyle name="40% - Accent4 5 5 2 2 6 2" xfId="7594"/>
    <cellStyle name="40% - Accent4 5 5 2 2 6 3" xfId="7595"/>
    <cellStyle name="40% - Accent4 5 5 2 2 7" xfId="7596"/>
    <cellStyle name="40% - Accent4 5 5 2 2 8" xfId="7597"/>
    <cellStyle name="40% - Accent4 5 5 2 2_Schs" xfId="7598"/>
    <cellStyle name="40% - Accent4 5 5 2 3" xfId="7599"/>
    <cellStyle name="40% - Accent4 5 5 2 3 2" xfId="7600"/>
    <cellStyle name="40% - Accent4 5 5 2 3 2 2" xfId="7601"/>
    <cellStyle name="40% - Accent4 5 5 2 3 2 2 2" xfId="7602"/>
    <cellStyle name="40% - Accent4 5 5 2 3 2 2 3" xfId="7603"/>
    <cellStyle name="40% - Accent4 5 5 2 3 2 3" xfId="7604"/>
    <cellStyle name="40% - Accent4 5 5 2 3 2 4" xfId="7605"/>
    <cellStyle name="40% - Accent4 5 5 2 3 3" xfId="7606"/>
    <cellStyle name="40% - Accent4 5 5 2 3 3 2" xfId="7607"/>
    <cellStyle name="40% - Accent4 5 5 2 3 3 3" xfId="7608"/>
    <cellStyle name="40% - Accent4 5 5 2 3 4" xfId="7609"/>
    <cellStyle name="40% - Accent4 5 5 2 3 5" xfId="7610"/>
    <cellStyle name="40% - Accent4 5 5 2 4" xfId="7611"/>
    <cellStyle name="40% - Accent4 5 5 2 4 2" xfId="7612"/>
    <cellStyle name="40% - Accent4 5 5 2 4 2 2" xfId="7613"/>
    <cellStyle name="40% - Accent4 5 5 2 4 2 2 2" xfId="7614"/>
    <cellStyle name="40% - Accent4 5 5 2 4 2 2 3" xfId="7615"/>
    <cellStyle name="40% - Accent4 5 5 2 4 2 3" xfId="7616"/>
    <cellStyle name="40% - Accent4 5 5 2 4 2 4" xfId="7617"/>
    <cellStyle name="40% - Accent4 5 5 2 4 3" xfId="7618"/>
    <cellStyle name="40% - Accent4 5 5 2 4 3 2" xfId="7619"/>
    <cellStyle name="40% - Accent4 5 5 2 4 3 3" xfId="7620"/>
    <cellStyle name="40% - Accent4 5 5 2 4 4" xfId="7621"/>
    <cellStyle name="40% - Accent4 5 5 2 4 5" xfId="7622"/>
    <cellStyle name="40% - Accent4 5 5 2 5" xfId="7623"/>
    <cellStyle name="40% - Accent4 5 5 2 5 2" xfId="7624"/>
    <cellStyle name="40% - Accent4 5 5 2 5 2 2" xfId="7625"/>
    <cellStyle name="40% - Accent4 5 5 2 5 2 2 2" xfId="7626"/>
    <cellStyle name="40% - Accent4 5 5 2 5 2 2 3" xfId="7627"/>
    <cellStyle name="40% - Accent4 5 5 2 5 2 3" xfId="7628"/>
    <cellStyle name="40% - Accent4 5 5 2 5 2 4" xfId="7629"/>
    <cellStyle name="40% - Accent4 5 5 2 5 3" xfId="7630"/>
    <cellStyle name="40% - Accent4 5 5 2 5 3 2" xfId="7631"/>
    <cellStyle name="40% - Accent4 5 5 2 5 3 3" xfId="7632"/>
    <cellStyle name="40% - Accent4 5 5 2 5 4" xfId="7633"/>
    <cellStyle name="40% - Accent4 5 5 2 5 5" xfId="7634"/>
    <cellStyle name="40% - Accent4 5 5 2 6" xfId="7635"/>
    <cellStyle name="40% - Accent4 5 5 2 6 2" xfId="7636"/>
    <cellStyle name="40% - Accent4 5 5 2 6 2 2" xfId="7637"/>
    <cellStyle name="40% - Accent4 5 5 2 6 2 3" xfId="7638"/>
    <cellStyle name="40% - Accent4 5 5 2 6 3" xfId="7639"/>
    <cellStyle name="40% - Accent4 5 5 2 6 4" xfId="7640"/>
    <cellStyle name="40% - Accent4 5 5 2 7" xfId="7641"/>
    <cellStyle name="40% - Accent4 5 5 2 7 2" xfId="7642"/>
    <cellStyle name="40% - Accent4 5 5 2 7 3" xfId="7643"/>
    <cellStyle name="40% - Accent4 5 5 2 8" xfId="7644"/>
    <cellStyle name="40% - Accent4 5 5 2 9" xfId="7645"/>
    <cellStyle name="40% - Accent4 5 5 2_Schs" xfId="7646"/>
    <cellStyle name="40% - Accent4 5 5 3" xfId="7647"/>
    <cellStyle name="40% - Accent4 5 5 3 2" xfId="7648"/>
    <cellStyle name="40% - Accent4 5 5 3 2 2" xfId="7649"/>
    <cellStyle name="40% - Accent4 5 5 3 2 2 2" xfId="7650"/>
    <cellStyle name="40% - Accent4 5 5 3 2 2 2 2" xfId="7651"/>
    <cellStyle name="40% - Accent4 5 5 3 2 2 2 3" xfId="7652"/>
    <cellStyle name="40% - Accent4 5 5 3 2 2 3" xfId="7653"/>
    <cellStyle name="40% - Accent4 5 5 3 2 2 4" xfId="7654"/>
    <cellStyle name="40% - Accent4 5 5 3 2 3" xfId="7655"/>
    <cellStyle name="40% - Accent4 5 5 3 2 3 2" xfId="7656"/>
    <cellStyle name="40% - Accent4 5 5 3 2 3 3" xfId="7657"/>
    <cellStyle name="40% - Accent4 5 5 3 2 4" xfId="7658"/>
    <cellStyle name="40% - Accent4 5 5 3 2 5" xfId="7659"/>
    <cellStyle name="40% - Accent4 5 5 3 3" xfId="7660"/>
    <cellStyle name="40% - Accent4 5 5 3 3 2" xfId="7661"/>
    <cellStyle name="40% - Accent4 5 5 3 3 2 2" xfId="7662"/>
    <cellStyle name="40% - Accent4 5 5 3 3 2 2 2" xfId="7663"/>
    <cellStyle name="40% - Accent4 5 5 3 3 2 2 3" xfId="7664"/>
    <cellStyle name="40% - Accent4 5 5 3 3 2 3" xfId="7665"/>
    <cellStyle name="40% - Accent4 5 5 3 3 2 4" xfId="7666"/>
    <cellStyle name="40% - Accent4 5 5 3 3 3" xfId="7667"/>
    <cellStyle name="40% - Accent4 5 5 3 3 3 2" xfId="7668"/>
    <cellStyle name="40% - Accent4 5 5 3 3 3 3" xfId="7669"/>
    <cellStyle name="40% - Accent4 5 5 3 3 4" xfId="7670"/>
    <cellStyle name="40% - Accent4 5 5 3 3 5" xfId="7671"/>
    <cellStyle name="40% - Accent4 5 5 3 4" xfId="7672"/>
    <cellStyle name="40% - Accent4 5 5 3 4 2" xfId="7673"/>
    <cellStyle name="40% - Accent4 5 5 3 4 2 2" xfId="7674"/>
    <cellStyle name="40% - Accent4 5 5 3 4 2 2 2" xfId="7675"/>
    <cellStyle name="40% - Accent4 5 5 3 4 2 2 3" xfId="7676"/>
    <cellStyle name="40% - Accent4 5 5 3 4 2 3" xfId="7677"/>
    <cellStyle name="40% - Accent4 5 5 3 4 2 4" xfId="7678"/>
    <cellStyle name="40% - Accent4 5 5 3 4 3" xfId="7679"/>
    <cellStyle name="40% - Accent4 5 5 3 4 3 2" xfId="7680"/>
    <cellStyle name="40% - Accent4 5 5 3 4 3 3" xfId="7681"/>
    <cellStyle name="40% - Accent4 5 5 3 4 4" xfId="7682"/>
    <cellStyle name="40% - Accent4 5 5 3 4 5" xfId="7683"/>
    <cellStyle name="40% - Accent4 5 5 3 5" xfId="7684"/>
    <cellStyle name="40% - Accent4 5 5 3 5 2" xfId="7685"/>
    <cellStyle name="40% - Accent4 5 5 3 5 2 2" xfId="7686"/>
    <cellStyle name="40% - Accent4 5 5 3 5 2 3" xfId="7687"/>
    <cellStyle name="40% - Accent4 5 5 3 5 3" xfId="7688"/>
    <cellStyle name="40% - Accent4 5 5 3 5 4" xfId="7689"/>
    <cellStyle name="40% - Accent4 5 5 3 6" xfId="7690"/>
    <cellStyle name="40% - Accent4 5 5 3 6 2" xfId="7691"/>
    <cellStyle name="40% - Accent4 5 5 3 6 3" xfId="7692"/>
    <cellStyle name="40% - Accent4 5 5 3 7" xfId="7693"/>
    <cellStyle name="40% - Accent4 5 5 3 8" xfId="7694"/>
    <cellStyle name="40% - Accent4 5 5 3_Schs" xfId="7695"/>
    <cellStyle name="40% - Accent4 5 5 4" xfId="7696"/>
    <cellStyle name="40% - Accent4 5 5 4 2" xfId="7697"/>
    <cellStyle name="40% - Accent4 5 5 4 2 2" xfId="7698"/>
    <cellStyle name="40% - Accent4 5 5 4 2 2 2" xfId="7699"/>
    <cellStyle name="40% - Accent4 5 5 4 2 2 3" xfId="7700"/>
    <cellStyle name="40% - Accent4 5 5 4 2 3" xfId="7701"/>
    <cellStyle name="40% - Accent4 5 5 4 2 4" xfId="7702"/>
    <cellStyle name="40% - Accent4 5 5 4 3" xfId="7703"/>
    <cellStyle name="40% - Accent4 5 5 4 3 2" xfId="7704"/>
    <cellStyle name="40% - Accent4 5 5 4 3 3" xfId="7705"/>
    <cellStyle name="40% - Accent4 5 5 4 4" xfId="7706"/>
    <cellStyle name="40% - Accent4 5 5 4 5" xfId="7707"/>
    <cellStyle name="40% - Accent4 5 5 5" xfId="7708"/>
    <cellStyle name="40% - Accent4 5 5 5 2" xfId="7709"/>
    <cellStyle name="40% - Accent4 5 5 5 2 2" xfId="7710"/>
    <cellStyle name="40% - Accent4 5 5 5 2 2 2" xfId="7711"/>
    <cellStyle name="40% - Accent4 5 5 5 2 2 3" xfId="7712"/>
    <cellStyle name="40% - Accent4 5 5 5 2 3" xfId="7713"/>
    <cellStyle name="40% - Accent4 5 5 5 2 4" xfId="7714"/>
    <cellStyle name="40% - Accent4 5 5 5 3" xfId="7715"/>
    <cellStyle name="40% - Accent4 5 5 5 3 2" xfId="7716"/>
    <cellStyle name="40% - Accent4 5 5 5 3 3" xfId="7717"/>
    <cellStyle name="40% - Accent4 5 5 5 4" xfId="7718"/>
    <cellStyle name="40% - Accent4 5 5 5 5" xfId="7719"/>
    <cellStyle name="40% - Accent4 5 5 6" xfId="7720"/>
    <cellStyle name="40% - Accent4 5 5 6 2" xfId="7721"/>
    <cellStyle name="40% - Accent4 5 5 6 2 2" xfId="7722"/>
    <cellStyle name="40% - Accent4 5 5 6 2 2 2" xfId="7723"/>
    <cellStyle name="40% - Accent4 5 5 6 2 2 3" xfId="7724"/>
    <cellStyle name="40% - Accent4 5 5 6 2 3" xfId="7725"/>
    <cellStyle name="40% - Accent4 5 5 6 2 4" xfId="7726"/>
    <cellStyle name="40% - Accent4 5 5 6 3" xfId="7727"/>
    <cellStyle name="40% - Accent4 5 5 6 3 2" xfId="7728"/>
    <cellStyle name="40% - Accent4 5 5 6 3 3" xfId="7729"/>
    <cellStyle name="40% - Accent4 5 5 6 4" xfId="7730"/>
    <cellStyle name="40% - Accent4 5 5 6 5" xfId="7731"/>
    <cellStyle name="40% - Accent4 5 5 7" xfId="7732"/>
    <cellStyle name="40% - Accent4 5 5 7 2" xfId="7733"/>
    <cellStyle name="40% - Accent4 5 5 7 2 2" xfId="7734"/>
    <cellStyle name="40% - Accent4 5 5 7 2 3" xfId="7735"/>
    <cellStyle name="40% - Accent4 5 5 7 3" xfId="7736"/>
    <cellStyle name="40% - Accent4 5 5 7 4" xfId="7737"/>
    <cellStyle name="40% - Accent4 5 5 8" xfId="7738"/>
    <cellStyle name="40% - Accent4 5 5 8 2" xfId="7739"/>
    <cellStyle name="40% - Accent4 5 5 8 3" xfId="7740"/>
    <cellStyle name="40% - Accent4 5 5 9" xfId="7741"/>
    <cellStyle name="40% - Accent4 5 5_Schs" xfId="7742"/>
    <cellStyle name="40% - Accent4 5_ModelingAnalysis_GRP" xfId="7743"/>
    <cellStyle name="40% - Accent4 6" xfId="7744"/>
    <cellStyle name="40% - Accent4 6 2" xfId="7745"/>
    <cellStyle name="40% - Accent4 6 2 2" xfId="7746"/>
    <cellStyle name="40% - Accent4 6 2 3" xfId="7747"/>
    <cellStyle name="40% - Accent4 6 3" xfId="7748"/>
    <cellStyle name="40% - Accent4 6 4" xfId="7749"/>
    <cellStyle name="40% - Accent4 6_ModelingAnalysis_GRP" xfId="7750"/>
    <cellStyle name="40% - Accent4 7" xfId="7751"/>
    <cellStyle name="40% - Accent4 7 2" xfId="7752"/>
    <cellStyle name="40% - Accent4 7 3" xfId="7753"/>
    <cellStyle name="40% - Accent4 8" xfId="7754"/>
    <cellStyle name="40% - Accent4 8 2" xfId="7755"/>
    <cellStyle name="40% - Accent4 8 3" xfId="7756"/>
    <cellStyle name="40% - Accent4 9" xfId="7757"/>
    <cellStyle name="40% - Accent4 9 2" xfId="7758"/>
    <cellStyle name="40% - Accent4 9 3" xfId="7759"/>
    <cellStyle name="40% - Accent5 10" xfId="7760"/>
    <cellStyle name="40% - Accent5 10 2" xfId="7761"/>
    <cellStyle name="40% - Accent5 10 3" xfId="7762"/>
    <cellStyle name="40% - Accent5 11" xfId="7763"/>
    <cellStyle name="40% - Accent5 11 2" xfId="7764"/>
    <cellStyle name="40% - Accent5 11 3" xfId="7765"/>
    <cellStyle name="40% - Accent5 12" xfId="7766"/>
    <cellStyle name="40% - Accent5 12 2" xfId="7767"/>
    <cellStyle name="40% - Accent5 12 3" xfId="7768"/>
    <cellStyle name="40% - Accent5 13" xfId="7769"/>
    <cellStyle name="40% - Accent5 13 2" xfId="7770"/>
    <cellStyle name="40% - Accent5 13 3" xfId="7771"/>
    <cellStyle name="40% - Accent5 14" xfId="7772"/>
    <cellStyle name="40% - Accent5 15" xfId="7773"/>
    <cellStyle name="40% - Accent5 16" xfId="7774"/>
    <cellStyle name="40% - Accent5 17" xfId="7775"/>
    <cellStyle name="40% - Accent5 18" xfId="7776"/>
    <cellStyle name="40% - Accent5 2" xfId="7777"/>
    <cellStyle name="40% - Accent5 2 2" xfId="7778"/>
    <cellStyle name="40% - Accent5 2 2 2" xfId="7779"/>
    <cellStyle name="40% - Accent5 2 2 3" xfId="7780"/>
    <cellStyle name="40% - Accent5 2 3" xfId="7781"/>
    <cellStyle name="40% - Accent5 2 3 2" xfId="7782"/>
    <cellStyle name="40% - Accent5 2 3 2 10" xfId="7783"/>
    <cellStyle name="40% - Accent5 2 3 2 2" xfId="7784"/>
    <cellStyle name="40% - Accent5 2 3 2 2 2" xfId="7785"/>
    <cellStyle name="40% - Accent5 2 3 2 2 2 2" xfId="7786"/>
    <cellStyle name="40% - Accent5 2 3 2 2 2 2 2" xfId="7787"/>
    <cellStyle name="40% - Accent5 2 3 2 2 2 2 2 2" xfId="7788"/>
    <cellStyle name="40% - Accent5 2 3 2 2 2 2 2 2 2" xfId="7789"/>
    <cellStyle name="40% - Accent5 2 3 2 2 2 2 2 2 3" xfId="7790"/>
    <cellStyle name="40% - Accent5 2 3 2 2 2 2 2 3" xfId="7791"/>
    <cellStyle name="40% - Accent5 2 3 2 2 2 2 2 4" xfId="7792"/>
    <cellStyle name="40% - Accent5 2 3 2 2 2 2 3" xfId="7793"/>
    <cellStyle name="40% - Accent5 2 3 2 2 2 2 3 2" xfId="7794"/>
    <cellStyle name="40% - Accent5 2 3 2 2 2 2 3 3" xfId="7795"/>
    <cellStyle name="40% - Accent5 2 3 2 2 2 2 4" xfId="7796"/>
    <cellStyle name="40% - Accent5 2 3 2 2 2 2 5" xfId="7797"/>
    <cellStyle name="40% - Accent5 2 3 2 2 2 3" xfId="7798"/>
    <cellStyle name="40% - Accent5 2 3 2 2 2 3 2" xfId="7799"/>
    <cellStyle name="40% - Accent5 2 3 2 2 2 3 2 2" xfId="7800"/>
    <cellStyle name="40% - Accent5 2 3 2 2 2 3 2 2 2" xfId="7801"/>
    <cellStyle name="40% - Accent5 2 3 2 2 2 3 2 2 3" xfId="7802"/>
    <cellStyle name="40% - Accent5 2 3 2 2 2 3 2 3" xfId="7803"/>
    <cellStyle name="40% - Accent5 2 3 2 2 2 3 2 4" xfId="7804"/>
    <cellStyle name="40% - Accent5 2 3 2 2 2 3 3" xfId="7805"/>
    <cellStyle name="40% - Accent5 2 3 2 2 2 3 3 2" xfId="7806"/>
    <cellStyle name="40% - Accent5 2 3 2 2 2 3 3 3" xfId="7807"/>
    <cellStyle name="40% - Accent5 2 3 2 2 2 3 4" xfId="7808"/>
    <cellStyle name="40% - Accent5 2 3 2 2 2 3 5" xfId="7809"/>
    <cellStyle name="40% - Accent5 2 3 2 2 2 4" xfId="7810"/>
    <cellStyle name="40% - Accent5 2 3 2 2 2 4 2" xfId="7811"/>
    <cellStyle name="40% - Accent5 2 3 2 2 2 4 2 2" xfId="7812"/>
    <cellStyle name="40% - Accent5 2 3 2 2 2 4 2 2 2" xfId="7813"/>
    <cellStyle name="40% - Accent5 2 3 2 2 2 4 2 2 3" xfId="7814"/>
    <cellStyle name="40% - Accent5 2 3 2 2 2 4 2 3" xfId="7815"/>
    <cellStyle name="40% - Accent5 2 3 2 2 2 4 2 4" xfId="7816"/>
    <cellStyle name="40% - Accent5 2 3 2 2 2 4 3" xfId="7817"/>
    <cellStyle name="40% - Accent5 2 3 2 2 2 4 3 2" xfId="7818"/>
    <cellStyle name="40% - Accent5 2 3 2 2 2 4 3 3" xfId="7819"/>
    <cellStyle name="40% - Accent5 2 3 2 2 2 4 4" xfId="7820"/>
    <cellStyle name="40% - Accent5 2 3 2 2 2 4 5" xfId="7821"/>
    <cellStyle name="40% - Accent5 2 3 2 2 2 5" xfId="7822"/>
    <cellStyle name="40% - Accent5 2 3 2 2 2 5 2" xfId="7823"/>
    <cellStyle name="40% - Accent5 2 3 2 2 2 5 2 2" xfId="7824"/>
    <cellStyle name="40% - Accent5 2 3 2 2 2 5 2 3" xfId="7825"/>
    <cellStyle name="40% - Accent5 2 3 2 2 2 5 3" xfId="7826"/>
    <cellStyle name="40% - Accent5 2 3 2 2 2 5 4" xfId="7827"/>
    <cellStyle name="40% - Accent5 2 3 2 2 2 6" xfId="7828"/>
    <cellStyle name="40% - Accent5 2 3 2 2 2 6 2" xfId="7829"/>
    <cellStyle name="40% - Accent5 2 3 2 2 2 6 3" xfId="7830"/>
    <cellStyle name="40% - Accent5 2 3 2 2 2 7" xfId="7831"/>
    <cellStyle name="40% - Accent5 2 3 2 2 2 8" xfId="7832"/>
    <cellStyle name="40% - Accent5 2 3 2 2 2_Schs" xfId="7833"/>
    <cellStyle name="40% - Accent5 2 3 2 2 3" xfId="7834"/>
    <cellStyle name="40% - Accent5 2 3 2 2 3 2" xfId="7835"/>
    <cellStyle name="40% - Accent5 2 3 2 2 3 2 2" xfId="7836"/>
    <cellStyle name="40% - Accent5 2 3 2 2 3 2 2 2" xfId="7837"/>
    <cellStyle name="40% - Accent5 2 3 2 2 3 2 2 3" xfId="7838"/>
    <cellStyle name="40% - Accent5 2 3 2 2 3 2 3" xfId="7839"/>
    <cellStyle name="40% - Accent5 2 3 2 2 3 2 4" xfId="7840"/>
    <cellStyle name="40% - Accent5 2 3 2 2 3 3" xfId="7841"/>
    <cellStyle name="40% - Accent5 2 3 2 2 3 3 2" xfId="7842"/>
    <cellStyle name="40% - Accent5 2 3 2 2 3 3 3" xfId="7843"/>
    <cellStyle name="40% - Accent5 2 3 2 2 3 4" xfId="7844"/>
    <cellStyle name="40% - Accent5 2 3 2 2 3 5" xfId="7845"/>
    <cellStyle name="40% - Accent5 2 3 2 2 4" xfId="7846"/>
    <cellStyle name="40% - Accent5 2 3 2 2 4 2" xfId="7847"/>
    <cellStyle name="40% - Accent5 2 3 2 2 4 2 2" xfId="7848"/>
    <cellStyle name="40% - Accent5 2 3 2 2 4 2 2 2" xfId="7849"/>
    <cellStyle name="40% - Accent5 2 3 2 2 4 2 2 3" xfId="7850"/>
    <cellStyle name="40% - Accent5 2 3 2 2 4 2 3" xfId="7851"/>
    <cellStyle name="40% - Accent5 2 3 2 2 4 2 4" xfId="7852"/>
    <cellStyle name="40% - Accent5 2 3 2 2 4 3" xfId="7853"/>
    <cellStyle name="40% - Accent5 2 3 2 2 4 3 2" xfId="7854"/>
    <cellStyle name="40% - Accent5 2 3 2 2 4 3 3" xfId="7855"/>
    <cellStyle name="40% - Accent5 2 3 2 2 4 4" xfId="7856"/>
    <cellStyle name="40% - Accent5 2 3 2 2 4 5" xfId="7857"/>
    <cellStyle name="40% - Accent5 2 3 2 2 5" xfId="7858"/>
    <cellStyle name="40% - Accent5 2 3 2 2 5 2" xfId="7859"/>
    <cellStyle name="40% - Accent5 2 3 2 2 5 2 2" xfId="7860"/>
    <cellStyle name="40% - Accent5 2 3 2 2 5 2 2 2" xfId="7861"/>
    <cellStyle name="40% - Accent5 2 3 2 2 5 2 2 3" xfId="7862"/>
    <cellStyle name="40% - Accent5 2 3 2 2 5 2 3" xfId="7863"/>
    <cellStyle name="40% - Accent5 2 3 2 2 5 2 4" xfId="7864"/>
    <cellStyle name="40% - Accent5 2 3 2 2 5 3" xfId="7865"/>
    <cellStyle name="40% - Accent5 2 3 2 2 5 3 2" xfId="7866"/>
    <cellStyle name="40% - Accent5 2 3 2 2 5 3 3" xfId="7867"/>
    <cellStyle name="40% - Accent5 2 3 2 2 5 4" xfId="7868"/>
    <cellStyle name="40% - Accent5 2 3 2 2 5 5" xfId="7869"/>
    <cellStyle name="40% - Accent5 2 3 2 2 6" xfId="7870"/>
    <cellStyle name="40% - Accent5 2 3 2 2 6 2" xfId="7871"/>
    <cellStyle name="40% - Accent5 2 3 2 2 6 2 2" xfId="7872"/>
    <cellStyle name="40% - Accent5 2 3 2 2 6 2 3" xfId="7873"/>
    <cellStyle name="40% - Accent5 2 3 2 2 6 3" xfId="7874"/>
    <cellStyle name="40% - Accent5 2 3 2 2 6 4" xfId="7875"/>
    <cellStyle name="40% - Accent5 2 3 2 2 7" xfId="7876"/>
    <cellStyle name="40% - Accent5 2 3 2 2 7 2" xfId="7877"/>
    <cellStyle name="40% - Accent5 2 3 2 2 7 3" xfId="7878"/>
    <cellStyle name="40% - Accent5 2 3 2 2 8" xfId="7879"/>
    <cellStyle name="40% - Accent5 2 3 2 2 9" xfId="7880"/>
    <cellStyle name="40% - Accent5 2 3 2 2_Schs" xfId="7881"/>
    <cellStyle name="40% - Accent5 2 3 2 3" xfId="7882"/>
    <cellStyle name="40% - Accent5 2 3 2 3 2" xfId="7883"/>
    <cellStyle name="40% - Accent5 2 3 2 3 2 2" xfId="7884"/>
    <cellStyle name="40% - Accent5 2 3 2 3 2 2 2" xfId="7885"/>
    <cellStyle name="40% - Accent5 2 3 2 3 2 2 2 2" xfId="7886"/>
    <cellStyle name="40% - Accent5 2 3 2 3 2 2 2 3" xfId="7887"/>
    <cellStyle name="40% - Accent5 2 3 2 3 2 2 3" xfId="7888"/>
    <cellStyle name="40% - Accent5 2 3 2 3 2 2 4" xfId="7889"/>
    <cellStyle name="40% - Accent5 2 3 2 3 2 3" xfId="7890"/>
    <cellStyle name="40% - Accent5 2 3 2 3 2 3 2" xfId="7891"/>
    <cellStyle name="40% - Accent5 2 3 2 3 2 3 3" xfId="7892"/>
    <cellStyle name="40% - Accent5 2 3 2 3 2 4" xfId="7893"/>
    <cellStyle name="40% - Accent5 2 3 2 3 2 5" xfId="7894"/>
    <cellStyle name="40% - Accent5 2 3 2 3 3" xfId="7895"/>
    <cellStyle name="40% - Accent5 2 3 2 3 3 2" xfId="7896"/>
    <cellStyle name="40% - Accent5 2 3 2 3 3 2 2" xfId="7897"/>
    <cellStyle name="40% - Accent5 2 3 2 3 3 2 2 2" xfId="7898"/>
    <cellStyle name="40% - Accent5 2 3 2 3 3 2 2 3" xfId="7899"/>
    <cellStyle name="40% - Accent5 2 3 2 3 3 2 3" xfId="7900"/>
    <cellStyle name="40% - Accent5 2 3 2 3 3 2 4" xfId="7901"/>
    <cellStyle name="40% - Accent5 2 3 2 3 3 3" xfId="7902"/>
    <cellStyle name="40% - Accent5 2 3 2 3 3 3 2" xfId="7903"/>
    <cellStyle name="40% - Accent5 2 3 2 3 3 3 3" xfId="7904"/>
    <cellStyle name="40% - Accent5 2 3 2 3 3 4" xfId="7905"/>
    <cellStyle name="40% - Accent5 2 3 2 3 3 5" xfId="7906"/>
    <cellStyle name="40% - Accent5 2 3 2 3 4" xfId="7907"/>
    <cellStyle name="40% - Accent5 2 3 2 3 4 2" xfId="7908"/>
    <cellStyle name="40% - Accent5 2 3 2 3 4 2 2" xfId="7909"/>
    <cellStyle name="40% - Accent5 2 3 2 3 4 2 2 2" xfId="7910"/>
    <cellStyle name="40% - Accent5 2 3 2 3 4 2 2 3" xfId="7911"/>
    <cellStyle name="40% - Accent5 2 3 2 3 4 2 3" xfId="7912"/>
    <cellStyle name="40% - Accent5 2 3 2 3 4 2 4" xfId="7913"/>
    <cellStyle name="40% - Accent5 2 3 2 3 4 3" xfId="7914"/>
    <cellStyle name="40% - Accent5 2 3 2 3 4 3 2" xfId="7915"/>
    <cellStyle name="40% - Accent5 2 3 2 3 4 3 3" xfId="7916"/>
    <cellStyle name="40% - Accent5 2 3 2 3 4 4" xfId="7917"/>
    <cellStyle name="40% - Accent5 2 3 2 3 4 5" xfId="7918"/>
    <cellStyle name="40% - Accent5 2 3 2 3 5" xfId="7919"/>
    <cellStyle name="40% - Accent5 2 3 2 3 5 2" xfId="7920"/>
    <cellStyle name="40% - Accent5 2 3 2 3 5 2 2" xfId="7921"/>
    <cellStyle name="40% - Accent5 2 3 2 3 5 2 3" xfId="7922"/>
    <cellStyle name="40% - Accent5 2 3 2 3 5 3" xfId="7923"/>
    <cellStyle name="40% - Accent5 2 3 2 3 5 4" xfId="7924"/>
    <cellStyle name="40% - Accent5 2 3 2 3 6" xfId="7925"/>
    <cellStyle name="40% - Accent5 2 3 2 3 6 2" xfId="7926"/>
    <cellStyle name="40% - Accent5 2 3 2 3 6 3" xfId="7927"/>
    <cellStyle name="40% - Accent5 2 3 2 3 7" xfId="7928"/>
    <cellStyle name="40% - Accent5 2 3 2 3 8" xfId="7929"/>
    <cellStyle name="40% - Accent5 2 3 2 3_Schs" xfId="7930"/>
    <cellStyle name="40% - Accent5 2 3 2 4" xfId="7931"/>
    <cellStyle name="40% - Accent5 2 3 2 4 2" xfId="7932"/>
    <cellStyle name="40% - Accent5 2 3 2 4 2 2" xfId="7933"/>
    <cellStyle name="40% - Accent5 2 3 2 4 2 2 2" xfId="7934"/>
    <cellStyle name="40% - Accent5 2 3 2 4 2 2 3" xfId="7935"/>
    <cellStyle name="40% - Accent5 2 3 2 4 2 3" xfId="7936"/>
    <cellStyle name="40% - Accent5 2 3 2 4 2 4" xfId="7937"/>
    <cellStyle name="40% - Accent5 2 3 2 4 3" xfId="7938"/>
    <cellStyle name="40% - Accent5 2 3 2 4 3 2" xfId="7939"/>
    <cellStyle name="40% - Accent5 2 3 2 4 3 3" xfId="7940"/>
    <cellStyle name="40% - Accent5 2 3 2 4 4" xfId="7941"/>
    <cellStyle name="40% - Accent5 2 3 2 4 5" xfId="7942"/>
    <cellStyle name="40% - Accent5 2 3 2 5" xfId="7943"/>
    <cellStyle name="40% - Accent5 2 3 2 5 2" xfId="7944"/>
    <cellStyle name="40% - Accent5 2 3 2 5 2 2" xfId="7945"/>
    <cellStyle name="40% - Accent5 2 3 2 5 2 2 2" xfId="7946"/>
    <cellStyle name="40% - Accent5 2 3 2 5 2 2 3" xfId="7947"/>
    <cellStyle name="40% - Accent5 2 3 2 5 2 3" xfId="7948"/>
    <cellStyle name="40% - Accent5 2 3 2 5 2 4" xfId="7949"/>
    <cellStyle name="40% - Accent5 2 3 2 5 3" xfId="7950"/>
    <cellStyle name="40% - Accent5 2 3 2 5 3 2" xfId="7951"/>
    <cellStyle name="40% - Accent5 2 3 2 5 3 3" xfId="7952"/>
    <cellStyle name="40% - Accent5 2 3 2 5 4" xfId="7953"/>
    <cellStyle name="40% - Accent5 2 3 2 5 5" xfId="7954"/>
    <cellStyle name="40% - Accent5 2 3 2 6" xfId="7955"/>
    <cellStyle name="40% - Accent5 2 3 2 6 2" xfId="7956"/>
    <cellStyle name="40% - Accent5 2 3 2 6 2 2" xfId="7957"/>
    <cellStyle name="40% - Accent5 2 3 2 6 2 2 2" xfId="7958"/>
    <cellStyle name="40% - Accent5 2 3 2 6 2 2 3" xfId="7959"/>
    <cellStyle name="40% - Accent5 2 3 2 6 2 3" xfId="7960"/>
    <cellStyle name="40% - Accent5 2 3 2 6 2 4" xfId="7961"/>
    <cellStyle name="40% - Accent5 2 3 2 6 3" xfId="7962"/>
    <cellStyle name="40% - Accent5 2 3 2 6 3 2" xfId="7963"/>
    <cellStyle name="40% - Accent5 2 3 2 6 3 3" xfId="7964"/>
    <cellStyle name="40% - Accent5 2 3 2 6 4" xfId="7965"/>
    <cellStyle name="40% - Accent5 2 3 2 6 5" xfId="7966"/>
    <cellStyle name="40% - Accent5 2 3 2 7" xfId="7967"/>
    <cellStyle name="40% - Accent5 2 3 2 7 2" xfId="7968"/>
    <cellStyle name="40% - Accent5 2 3 2 7 2 2" xfId="7969"/>
    <cellStyle name="40% - Accent5 2 3 2 7 2 3" xfId="7970"/>
    <cellStyle name="40% - Accent5 2 3 2 7 3" xfId="7971"/>
    <cellStyle name="40% - Accent5 2 3 2 7 4" xfId="7972"/>
    <cellStyle name="40% - Accent5 2 3 2 8" xfId="7973"/>
    <cellStyle name="40% - Accent5 2 3 2 8 2" xfId="7974"/>
    <cellStyle name="40% - Accent5 2 3 2 8 3" xfId="7975"/>
    <cellStyle name="40% - Accent5 2 3 2 9" xfId="7976"/>
    <cellStyle name="40% - Accent5 2 3 2_Schs" xfId="7977"/>
    <cellStyle name="40% - Accent5 2 4" xfId="7978"/>
    <cellStyle name="40% - Accent5 2 5" xfId="7979"/>
    <cellStyle name="40% - Accent5 2_ModelingAnalysis_GRP" xfId="7980"/>
    <cellStyle name="40% - Accent5 3" xfId="7981"/>
    <cellStyle name="40% - Accent5 3 2" xfId="7982"/>
    <cellStyle name="40% - Accent5 3 2 2" xfId="7983"/>
    <cellStyle name="40% - Accent5 3 2 3" xfId="7984"/>
    <cellStyle name="40% - Accent5 3 3" xfId="7985"/>
    <cellStyle name="40% - Accent5 3 4" xfId="7986"/>
    <cellStyle name="40% - Accent5 3 5" xfId="7987"/>
    <cellStyle name="40% - Accent5 3_ModelingAnalysis_GRP" xfId="7988"/>
    <cellStyle name="40% - Accent5 4" xfId="7989"/>
    <cellStyle name="40% - Accent5 4 2" xfId="7990"/>
    <cellStyle name="40% - Accent5 4 2 2" xfId="7991"/>
    <cellStyle name="40% - Accent5 4 2 3" xfId="7992"/>
    <cellStyle name="40% - Accent5 4 3" xfId="7993"/>
    <cellStyle name="40% - Accent5 4 4" xfId="7994"/>
    <cellStyle name="40% - Accent5 4_ModelingAnalysis_GRP" xfId="7995"/>
    <cellStyle name="40% - Accent5 5" xfId="7996"/>
    <cellStyle name="40% - Accent5 5 2" xfId="7997"/>
    <cellStyle name="40% - Accent5 5 2 2" xfId="7998"/>
    <cellStyle name="40% - Accent5 5 2 3" xfId="7999"/>
    <cellStyle name="40% - Accent5 5 2 4" xfId="8000"/>
    <cellStyle name="40% - Accent5 5 2 4 10" xfId="8001"/>
    <cellStyle name="40% - Accent5 5 2 4 2" xfId="8002"/>
    <cellStyle name="40% - Accent5 5 2 4 2 2" xfId="8003"/>
    <cellStyle name="40% - Accent5 5 2 4 2 2 2" xfId="8004"/>
    <cellStyle name="40% - Accent5 5 2 4 2 2 2 2" xfId="8005"/>
    <cellStyle name="40% - Accent5 5 2 4 2 2 2 2 2" xfId="8006"/>
    <cellStyle name="40% - Accent5 5 2 4 2 2 2 2 2 2" xfId="8007"/>
    <cellStyle name="40% - Accent5 5 2 4 2 2 2 2 2 3" xfId="8008"/>
    <cellStyle name="40% - Accent5 5 2 4 2 2 2 2 3" xfId="8009"/>
    <cellStyle name="40% - Accent5 5 2 4 2 2 2 2 4" xfId="8010"/>
    <cellStyle name="40% - Accent5 5 2 4 2 2 2 3" xfId="8011"/>
    <cellStyle name="40% - Accent5 5 2 4 2 2 2 3 2" xfId="8012"/>
    <cellStyle name="40% - Accent5 5 2 4 2 2 2 3 3" xfId="8013"/>
    <cellStyle name="40% - Accent5 5 2 4 2 2 2 4" xfId="8014"/>
    <cellStyle name="40% - Accent5 5 2 4 2 2 2 5" xfId="8015"/>
    <cellStyle name="40% - Accent5 5 2 4 2 2 3" xfId="8016"/>
    <cellStyle name="40% - Accent5 5 2 4 2 2 3 2" xfId="8017"/>
    <cellStyle name="40% - Accent5 5 2 4 2 2 3 2 2" xfId="8018"/>
    <cellStyle name="40% - Accent5 5 2 4 2 2 3 2 2 2" xfId="8019"/>
    <cellStyle name="40% - Accent5 5 2 4 2 2 3 2 2 3" xfId="8020"/>
    <cellStyle name="40% - Accent5 5 2 4 2 2 3 2 3" xfId="8021"/>
    <cellStyle name="40% - Accent5 5 2 4 2 2 3 2 4" xfId="8022"/>
    <cellStyle name="40% - Accent5 5 2 4 2 2 3 3" xfId="8023"/>
    <cellStyle name="40% - Accent5 5 2 4 2 2 3 3 2" xfId="8024"/>
    <cellStyle name="40% - Accent5 5 2 4 2 2 3 3 3" xfId="8025"/>
    <cellStyle name="40% - Accent5 5 2 4 2 2 3 4" xfId="8026"/>
    <cellStyle name="40% - Accent5 5 2 4 2 2 3 5" xfId="8027"/>
    <cellStyle name="40% - Accent5 5 2 4 2 2 4" xfId="8028"/>
    <cellStyle name="40% - Accent5 5 2 4 2 2 4 2" xfId="8029"/>
    <cellStyle name="40% - Accent5 5 2 4 2 2 4 2 2" xfId="8030"/>
    <cellStyle name="40% - Accent5 5 2 4 2 2 4 2 2 2" xfId="8031"/>
    <cellStyle name="40% - Accent5 5 2 4 2 2 4 2 2 3" xfId="8032"/>
    <cellStyle name="40% - Accent5 5 2 4 2 2 4 2 3" xfId="8033"/>
    <cellStyle name="40% - Accent5 5 2 4 2 2 4 2 4" xfId="8034"/>
    <cellStyle name="40% - Accent5 5 2 4 2 2 4 3" xfId="8035"/>
    <cellStyle name="40% - Accent5 5 2 4 2 2 4 3 2" xfId="8036"/>
    <cellStyle name="40% - Accent5 5 2 4 2 2 4 3 3" xfId="8037"/>
    <cellStyle name="40% - Accent5 5 2 4 2 2 4 4" xfId="8038"/>
    <cellStyle name="40% - Accent5 5 2 4 2 2 4 5" xfId="8039"/>
    <cellStyle name="40% - Accent5 5 2 4 2 2 5" xfId="8040"/>
    <cellStyle name="40% - Accent5 5 2 4 2 2 5 2" xfId="8041"/>
    <cellStyle name="40% - Accent5 5 2 4 2 2 5 2 2" xfId="8042"/>
    <cellStyle name="40% - Accent5 5 2 4 2 2 5 2 3" xfId="8043"/>
    <cellStyle name="40% - Accent5 5 2 4 2 2 5 3" xfId="8044"/>
    <cellStyle name="40% - Accent5 5 2 4 2 2 5 4" xfId="8045"/>
    <cellStyle name="40% - Accent5 5 2 4 2 2 6" xfId="8046"/>
    <cellStyle name="40% - Accent5 5 2 4 2 2 6 2" xfId="8047"/>
    <cellStyle name="40% - Accent5 5 2 4 2 2 6 3" xfId="8048"/>
    <cellStyle name="40% - Accent5 5 2 4 2 2 7" xfId="8049"/>
    <cellStyle name="40% - Accent5 5 2 4 2 2 8" xfId="8050"/>
    <cellStyle name="40% - Accent5 5 2 4 2 2_Schs" xfId="8051"/>
    <cellStyle name="40% - Accent5 5 2 4 2 3" xfId="8052"/>
    <cellStyle name="40% - Accent5 5 2 4 2 3 2" xfId="8053"/>
    <cellStyle name="40% - Accent5 5 2 4 2 3 2 2" xfId="8054"/>
    <cellStyle name="40% - Accent5 5 2 4 2 3 2 2 2" xfId="8055"/>
    <cellStyle name="40% - Accent5 5 2 4 2 3 2 2 3" xfId="8056"/>
    <cellStyle name="40% - Accent5 5 2 4 2 3 2 3" xfId="8057"/>
    <cellStyle name="40% - Accent5 5 2 4 2 3 2 4" xfId="8058"/>
    <cellStyle name="40% - Accent5 5 2 4 2 3 3" xfId="8059"/>
    <cellStyle name="40% - Accent5 5 2 4 2 3 3 2" xfId="8060"/>
    <cellStyle name="40% - Accent5 5 2 4 2 3 3 3" xfId="8061"/>
    <cellStyle name="40% - Accent5 5 2 4 2 3 4" xfId="8062"/>
    <cellStyle name="40% - Accent5 5 2 4 2 3 5" xfId="8063"/>
    <cellStyle name="40% - Accent5 5 2 4 2 4" xfId="8064"/>
    <cellStyle name="40% - Accent5 5 2 4 2 4 2" xfId="8065"/>
    <cellStyle name="40% - Accent5 5 2 4 2 4 2 2" xfId="8066"/>
    <cellStyle name="40% - Accent5 5 2 4 2 4 2 2 2" xfId="8067"/>
    <cellStyle name="40% - Accent5 5 2 4 2 4 2 2 3" xfId="8068"/>
    <cellStyle name="40% - Accent5 5 2 4 2 4 2 3" xfId="8069"/>
    <cellStyle name="40% - Accent5 5 2 4 2 4 2 4" xfId="8070"/>
    <cellStyle name="40% - Accent5 5 2 4 2 4 3" xfId="8071"/>
    <cellStyle name="40% - Accent5 5 2 4 2 4 3 2" xfId="8072"/>
    <cellStyle name="40% - Accent5 5 2 4 2 4 3 3" xfId="8073"/>
    <cellStyle name="40% - Accent5 5 2 4 2 4 4" xfId="8074"/>
    <cellStyle name="40% - Accent5 5 2 4 2 4 5" xfId="8075"/>
    <cellStyle name="40% - Accent5 5 2 4 2 5" xfId="8076"/>
    <cellStyle name="40% - Accent5 5 2 4 2 5 2" xfId="8077"/>
    <cellStyle name="40% - Accent5 5 2 4 2 5 2 2" xfId="8078"/>
    <cellStyle name="40% - Accent5 5 2 4 2 5 2 2 2" xfId="8079"/>
    <cellStyle name="40% - Accent5 5 2 4 2 5 2 2 3" xfId="8080"/>
    <cellStyle name="40% - Accent5 5 2 4 2 5 2 3" xfId="8081"/>
    <cellStyle name="40% - Accent5 5 2 4 2 5 2 4" xfId="8082"/>
    <cellStyle name="40% - Accent5 5 2 4 2 5 3" xfId="8083"/>
    <cellStyle name="40% - Accent5 5 2 4 2 5 3 2" xfId="8084"/>
    <cellStyle name="40% - Accent5 5 2 4 2 5 3 3" xfId="8085"/>
    <cellStyle name="40% - Accent5 5 2 4 2 5 4" xfId="8086"/>
    <cellStyle name="40% - Accent5 5 2 4 2 5 5" xfId="8087"/>
    <cellStyle name="40% - Accent5 5 2 4 2 6" xfId="8088"/>
    <cellStyle name="40% - Accent5 5 2 4 2 6 2" xfId="8089"/>
    <cellStyle name="40% - Accent5 5 2 4 2 6 2 2" xfId="8090"/>
    <cellStyle name="40% - Accent5 5 2 4 2 6 2 3" xfId="8091"/>
    <cellStyle name="40% - Accent5 5 2 4 2 6 3" xfId="8092"/>
    <cellStyle name="40% - Accent5 5 2 4 2 6 4" xfId="8093"/>
    <cellStyle name="40% - Accent5 5 2 4 2 7" xfId="8094"/>
    <cellStyle name="40% - Accent5 5 2 4 2 7 2" xfId="8095"/>
    <cellStyle name="40% - Accent5 5 2 4 2 7 3" xfId="8096"/>
    <cellStyle name="40% - Accent5 5 2 4 2 8" xfId="8097"/>
    <cellStyle name="40% - Accent5 5 2 4 2 9" xfId="8098"/>
    <cellStyle name="40% - Accent5 5 2 4 2_Schs" xfId="8099"/>
    <cellStyle name="40% - Accent5 5 2 4 3" xfId="8100"/>
    <cellStyle name="40% - Accent5 5 2 4 3 2" xfId="8101"/>
    <cellStyle name="40% - Accent5 5 2 4 3 2 2" xfId="8102"/>
    <cellStyle name="40% - Accent5 5 2 4 3 2 2 2" xfId="8103"/>
    <cellStyle name="40% - Accent5 5 2 4 3 2 2 2 2" xfId="8104"/>
    <cellStyle name="40% - Accent5 5 2 4 3 2 2 2 3" xfId="8105"/>
    <cellStyle name="40% - Accent5 5 2 4 3 2 2 3" xfId="8106"/>
    <cellStyle name="40% - Accent5 5 2 4 3 2 2 4" xfId="8107"/>
    <cellStyle name="40% - Accent5 5 2 4 3 2 3" xfId="8108"/>
    <cellStyle name="40% - Accent5 5 2 4 3 2 3 2" xfId="8109"/>
    <cellStyle name="40% - Accent5 5 2 4 3 2 3 3" xfId="8110"/>
    <cellStyle name="40% - Accent5 5 2 4 3 2 4" xfId="8111"/>
    <cellStyle name="40% - Accent5 5 2 4 3 2 5" xfId="8112"/>
    <cellStyle name="40% - Accent5 5 2 4 3 3" xfId="8113"/>
    <cellStyle name="40% - Accent5 5 2 4 3 3 2" xfId="8114"/>
    <cellStyle name="40% - Accent5 5 2 4 3 3 2 2" xfId="8115"/>
    <cellStyle name="40% - Accent5 5 2 4 3 3 2 2 2" xfId="8116"/>
    <cellStyle name="40% - Accent5 5 2 4 3 3 2 2 3" xfId="8117"/>
    <cellStyle name="40% - Accent5 5 2 4 3 3 2 3" xfId="8118"/>
    <cellStyle name="40% - Accent5 5 2 4 3 3 2 4" xfId="8119"/>
    <cellStyle name="40% - Accent5 5 2 4 3 3 3" xfId="8120"/>
    <cellStyle name="40% - Accent5 5 2 4 3 3 3 2" xfId="8121"/>
    <cellStyle name="40% - Accent5 5 2 4 3 3 3 3" xfId="8122"/>
    <cellStyle name="40% - Accent5 5 2 4 3 3 4" xfId="8123"/>
    <cellStyle name="40% - Accent5 5 2 4 3 3 5" xfId="8124"/>
    <cellStyle name="40% - Accent5 5 2 4 3 4" xfId="8125"/>
    <cellStyle name="40% - Accent5 5 2 4 3 4 2" xfId="8126"/>
    <cellStyle name="40% - Accent5 5 2 4 3 4 2 2" xfId="8127"/>
    <cellStyle name="40% - Accent5 5 2 4 3 4 2 2 2" xfId="8128"/>
    <cellStyle name="40% - Accent5 5 2 4 3 4 2 2 3" xfId="8129"/>
    <cellStyle name="40% - Accent5 5 2 4 3 4 2 3" xfId="8130"/>
    <cellStyle name="40% - Accent5 5 2 4 3 4 2 4" xfId="8131"/>
    <cellStyle name="40% - Accent5 5 2 4 3 4 3" xfId="8132"/>
    <cellStyle name="40% - Accent5 5 2 4 3 4 3 2" xfId="8133"/>
    <cellStyle name="40% - Accent5 5 2 4 3 4 3 3" xfId="8134"/>
    <cellStyle name="40% - Accent5 5 2 4 3 4 4" xfId="8135"/>
    <cellStyle name="40% - Accent5 5 2 4 3 4 5" xfId="8136"/>
    <cellStyle name="40% - Accent5 5 2 4 3 5" xfId="8137"/>
    <cellStyle name="40% - Accent5 5 2 4 3 5 2" xfId="8138"/>
    <cellStyle name="40% - Accent5 5 2 4 3 5 2 2" xfId="8139"/>
    <cellStyle name="40% - Accent5 5 2 4 3 5 2 3" xfId="8140"/>
    <cellStyle name="40% - Accent5 5 2 4 3 5 3" xfId="8141"/>
    <cellStyle name="40% - Accent5 5 2 4 3 5 4" xfId="8142"/>
    <cellStyle name="40% - Accent5 5 2 4 3 6" xfId="8143"/>
    <cellStyle name="40% - Accent5 5 2 4 3 6 2" xfId="8144"/>
    <cellStyle name="40% - Accent5 5 2 4 3 6 3" xfId="8145"/>
    <cellStyle name="40% - Accent5 5 2 4 3 7" xfId="8146"/>
    <cellStyle name="40% - Accent5 5 2 4 3 8" xfId="8147"/>
    <cellStyle name="40% - Accent5 5 2 4 3_Schs" xfId="8148"/>
    <cellStyle name="40% - Accent5 5 2 4 4" xfId="8149"/>
    <cellStyle name="40% - Accent5 5 2 4 4 2" xfId="8150"/>
    <cellStyle name="40% - Accent5 5 2 4 4 2 2" xfId="8151"/>
    <cellStyle name="40% - Accent5 5 2 4 4 2 2 2" xfId="8152"/>
    <cellStyle name="40% - Accent5 5 2 4 4 2 2 3" xfId="8153"/>
    <cellStyle name="40% - Accent5 5 2 4 4 2 3" xfId="8154"/>
    <cellStyle name="40% - Accent5 5 2 4 4 2 4" xfId="8155"/>
    <cellStyle name="40% - Accent5 5 2 4 4 3" xfId="8156"/>
    <cellStyle name="40% - Accent5 5 2 4 4 3 2" xfId="8157"/>
    <cellStyle name="40% - Accent5 5 2 4 4 3 3" xfId="8158"/>
    <cellStyle name="40% - Accent5 5 2 4 4 4" xfId="8159"/>
    <cellStyle name="40% - Accent5 5 2 4 4 5" xfId="8160"/>
    <cellStyle name="40% - Accent5 5 2 4 5" xfId="8161"/>
    <cellStyle name="40% - Accent5 5 2 4 5 2" xfId="8162"/>
    <cellStyle name="40% - Accent5 5 2 4 5 2 2" xfId="8163"/>
    <cellStyle name="40% - Accent5 5 2 4 5 2 2 2" xfId="8164"/>
    <cellStyle name="40% - Accent5 5 2 4 5 2 2 3" xfId="8165"/>
    <cellStyle name="40% - Accent5 5 2 4 5 2 3" xfId="8166"/>
    <cellStyle name="40% - Accent5 5 2 4 5 2 4" xfId="8167"/>
    <cellStyle name="40% - Accent5 5 2 4 5 3" xfId="8168"/>
    <cellStyle name="40% - Accent5 5 2 4 5 3 2" xfId="8169"/>
    <cellStyle name="40% - Accent5 5 2 4 5 3 3" xfId="8170"/>
    <cellStyle name="40% - Accent5 5 2 4 5 4" xfId="8171"/>
    <cellStyle name="40% - Accent5 5 2 4 5 5" xfId="8172"/>
    <cellStyle name="40% - Accent5 5 2 4 6" xfId="8173"/>
    <cellStyle name="40% - Accent5 5 2 4 6 2" xfId="8174"/>
    <cellStyle name="40% - Accent5 5 2 4 6 2 2" xfId="8175"/>
    <cellStyle name="40% - Accent5 5 2 4 6 2 2 2" xfId="8176"/>
    <cellStyle name="40% - Accent5 5 2 4 6 2 2 3" xfId="8177"/>
    <cellStyle name="40% - Accent5 5 2 4 6 2 3" xfId="8178"/>
    <cellStyle name="40% - Accent5 5 2 4 6 2 4" xfId="8179"/>
    <cellStyle name="40% - Accent5 5 2 4 6 3" xfId="8180"/>
    <cellStyle name="40% - Accent5 5 2 4 6 3 2" xfId="8181"/>
    <cellStyle name="40% - Accent5 5 2 4 6 3 3" xfId="8182"/>
    <cellStyle name="40% - Accent5 5 2 4 6 4" xfId="8183"/>
    <cellStyle name="40% - Accent5 5 2 4 6 5" xfId="8184"/>
    <cellStyle name="40% - Accent5 5 2 4 7" xfId="8185"/>
    <cellStyle name="40% - Accent5 5 2 4 7 2" xfId="8186"/>
    <cellStyle name="40% - Accent5 5 2 4 7 2 2" xfId="8187"/>
    <cellStyle name="40% - Accent5 5 2 4 7 2 3" xfId="8188"/>
    <cellStyle name="40% - Accent5 5 2 4 7 3" xfId="8189"/>
    <cellStyle name="40% - Accent5 5 2 4 7 4" xfId="8190"/>
    <cellStyle name="40% - Accent5 5 2 4 8" xfId="8191"/>
    <cellStyle name="40% - Accent5 5 2 4 8 2" xfId="8192"/>
    <cellStyle name="40% - Accent5 5 2 4 8 3" xfId="8193"/>
    <cellStyle name="40% - Accent5 5 2 4 9" xfId="8194"/>
    <cellStyle name="40% - Accent5 5 2 4_Schs" xfId="8195"/>
    <cellStyle name="40% - Accent5 5 3" xfId="8196"/>
    <cellStyle name="40% - Accent5 5 4" xfId="8197"/>
    <cellStyle name="40% - Accent5 5 5" xfId="8198"/>
    <cellStyle name="40% - Accent5 5 5 10" xfId="8199"/>
    <cellStyle name="40% - Accent5 5 5 2" xfId="8200"/>
    <cellStyle name="40% - Accent5 5 5 2 2" xfId="8201"/>
    <cellStyle name="40% - Accent5 5 5 2 2 2" xfId="8202"/>
    <cellStyle name="40% - Accent5 5 5 2 2 2 2" xfId="8203"/>
    <cellStyle name="40% - Accent5 5 5 2 2 2 2 2" xfId="8204"/>
    <cellStyle name="40% - Accent5 5 5 2 2 2 2 2 2" xfId="8205"/>
    <cellStyle name="40% - Accent5 5 5 2 2 2 2 2 3" xfId="8206"/>
    <cellStyle name="40% - Accent5 5 5 2 2 2 2 3" xfId="8207"/>
    <cellStyle name="40% - Accent5 5 5 2 2 2 2 4" xfId="8208"/>
    <cellStyle name="40% - Accent5 5 5 2 2 2 3" xfId="8209"/>
    <cellStyle name="40% - Accent5 5 5 2 2 2 3 2" xfId="8210"/>
    <cellStyle name="40% - Accent5 5 5 2 2 2 3 3" xfId="8211"/>
    <cellStyle name="40% - Accent5 5 5 2 2 2 4" xfId="8212"/>
    <cellStyle name="40% - Accent5 5 5 2 2 2 5" xfId="8213"/>
    <cellStyle name="40% - Accent5 5 5 2 2 3" xfId="8214"/>
    <cellStyle name="40% - Accent5 5 5 2 2 3 2" xfId="8215"/>
    <cellStyle name="40% - Accent5 5 5 2 2 3 2 2" xfId="8216"/>
    <cellStyle name="40% - Accent5 5 5 2 2 3 2 2 2" xfId="8217"/>
    <cellStyle name="40% - Accent5 5 5 2 2 3 2 2 3" xfId="8218"/>
    <cellStyle name="40% - Accent5 5 5 2 2 3 2 3" xfId="8219"/>
    <cellStyle name="40% - Accent5 5 5 2 2 3 2 4" xfId="8220"/>
    <cellStyle name="40% - Accent5 5 5 2 2 3 3" xfId="8221"/>
    <cellStyle name="40% - Accent5 5 5 2 2 3 3 2" xfId="8222"/>
    <cellStyle name="40% - Accent5 5 5 2 2 3 3 3" xfId="8223"/>
    <cellStyle name="40% - Accent5 5 5 2 2 3 4" xfId="8224"/>
    <cellStyle name="40% - Accent5 5 5 2 2 3 5" xfId="8225"/>
    <cellStyle name="40% - Accent5 5 5 2 2 4" xfId="8226"/>
    <cellStyle name="40% - Accent5 5 5 2 2 4 2" xfId="8227"/>
    <cellStyle name="40% - Accent5 5 5 2 2 4 2 2" xfId="8228"/>
    <cellStyle name="40% - Accent5 5 5 2 2 4 2 2 2" xfId="8229"/>
    <cellStyle name="40% - Accent5 5 5 2 2 4 2 2 3" xfId="8230"/>
    <cellStyle name="40% - Accent5 5 5 2 2 4 2 3" xfId="8231"/>
    <cellStyle name="40% - Accent5 5 5 2 2 4 2 4" xfId="8232"/>
    <cellStyle name="40% - Accent5 5 5 2 2 4 3" xfId="8233"/>
    <cellStyle name="40% - Accent5 5 5 2 2 4 3 2" xfId="8234"/>
    <cellStyle name="40% - Accent5 5 5 2 2 4 3 3" xfId="8235"/>
    <cellStyle name="40% - Accent5 5 5 2 2 4 4" xfId="8236"/>
    <cellStyle name="40% - Accent5 5 5 2 2 4 5" xfId="8237"/>
    <cellStyle name="40% - Accent5 5 5 2 2 5" xfId="8238"/>
    <cellStyle name="40% - Accent5 5 5 2 2 5 2" xfId="8239"/>
    <cellStyle name="40% - Accent5 5 5 2 2 5 2 2" xfId="8240"/>
    <cellStyle name="40% - Accent5 5 5 2 2 5 2 3" xfId="8241"/>
    <cellStyle name="40% - Accent5 5 5 2 2 5 3" xfId="8242"/>
    <cellStyle name="40% - Accent5 5 5 2 2 5 4" xfId="8243"/>
    <cellStyle name="40% - Accent5 5 5 2 2 6" xfId="8244"/>
    <cellStyle name="40% - Accent5 5 5 2 2 6 2" xfId="8245"/>
    <cellStyle name="40% - Accent5 5 5 2 2 6 3" xfId="8246"/>
    <cellStyle name="40% - Accent5 5 5 2 2 7" xfId="8247"/>
    <cellStyle name="40% - Accent5 5 5 2 2 8" xfId="8248"/>
    <cellStyle name="40% - Accent5 5 5 2 2_Schs" xfId="8249"/>
    <cellStyle name="40% - Accent5 5 5 2 3" xfId="8250"/>
    <cellStyle name="40% - Accent5 5 5 2 3 2" xfId="8251"/>
    <cellStyle name="40% - Accent5 5 5 2 3 2 2" xfId="8252"/>
    <cellStyle name="40% - Accent5 5 5 2 3 2 2 2" xfId="8253"/>
    <cellStyle name="40% - Accent5 5 5 2 3 2 2 3" xfId="8254"/>
    <cellStyle name="40% - Accent5 5 5 2 3 2 3" xfId="8255"/>
    <cellStyle name="40% - Accent5 5 5 2 3 2 4" xfId="8256"/>
    <cellStyle name="40% - Accent5 5 5 2 3 3" xfId="8257"/>
    <cellStyle name="40% - Accent5 5 5 2 3 3 2" xfId="8258"/>
    <cellStyle name="40% - Accent5 5 5 2 3 3 3" xfId="8259"/>
    <cellStyle name="40% - Accent5 5 5 2 3 4" xfId="8260"/>
    <cellStyle name="40% - Accent5 5 5 2 3 5" xfId="8261"/>
    <cellStyle name="40% - Accent5 5 5 2 4" xfId="8262"/>
    <cellStyle name="40% - Accent5 5 5 2 4 2" xfId="8263"/>
    <cellStyle name="40% - Accent5 5 5 2 4 2 2" xfId="8264"/>
    <cellStyle name="40% - Accent5 5 5 2 4 2 2 2" xfId="8265"/>
    <cellStyle name="40% - Accent5 5 5 2 4 2 2 3" xfId="8266"/>
    <cellStyle name="40% - Accent5 5 5 2 4 2 3" xfId="8267"/>
    <cellStyle name="40% - Accent5 5 5 2 4 2 4" xfId="8268"/>
    <cellStyle name="40% - Accent5 5 5 2 4 3" xfId="8269"/>
    <cellStyle name="40% - Accent5 5 5 2 4 3 2" xfId="8270"/>
    <cellStyle name="40% - Accent5 5 5 2 4 3 3" xfId="8271"/>
    <cellStyle name="40% - Accent5 5 5 2 4 4" xfId="8272"/>
    <cellStyle name="40% - Accent5 5 5 2 4 5" xfId="8273"/>
    <cellStyle name="40% - Accent5 5 5 2 5" xfId="8274"/>
    <cellStyle name="40% - Accent5 5 5 2 5 2" xfId="8275"/>
    <cellStyle name="40% - Accent5 5 5 2 5 2 2" xfId="8276"/>
    <cellStyle name="40% - Accent5 5 5 2 5 2 2 2" xfId="8277"/>
    <cellStyle name="40% - Accent5 5 5 2 5 2 2 3" xfId="8278"/>
    <cellStyle name="40% - Accent5 5 5 2 5 2 3" xfId="8279"/>
    <cellStyle name="40% - Accent5 5 5 2 5 2 4" xfId="8280"/>
    <cellStyle name="40% - Accent5 5 5 2 5 3" xfId="8281"/>
    <cellStyle name="40% - Accent5 5 5 2 5 3 2" xfId="8282"/>
    <cellStyle name="40% - Accent5 5 5 2 5 3 3" xfId="8283"/>
    <cellStyle name="40% - Accent5 5 5 2 5 4" xfId="8284"/>
    <cellStyle name="40% - Accent5 5 5 2 5 5" xfId="8285"/>
    <cellStyle name="40% - Accent5 5 5 2 6" xfId="8286"/>
    <cellStyle name="40% - Accent5 5 5 2 6 2" xfId="8287"/>
    <cellStyle name="40% - Accent5 5 5 2 6 2 2" xfId="8288"/>
    <cellStyle name="40% - Accent5 5 5 2 6 2 3" xfId="8289"/>
    <cellStyle name="40% - Accent5 5 5 2 6 3" xfId="8290"/>
    <cellStyle name="40% - Accent5 5 5 2 6 4" xfId="8291"/>
    <cellStyle name="40% - Accent5 5 5 2 7" xfId="8292"/>
    <cellStyle name="40% - Accent5 5 5 2 7 2" xfId="8293"/>
    <cellStyle name="40% - Accent5 5 5 2 7 3" xfId="8294"/>
    <cellStyle name="40% - Accent5 5 5 2 8" xfId="8295"/>
    <cellStyle name="40% - Accent5 5 5 2 9" xfId="8296"/>
    <cellStyle name="40% - Accent5 5 5 2_Schs" xfId="8297"/>
    <cellStyle name="40% - Accent5 5 5 3" xfId="8298"/>
    <cellStyle name="40% - Accent5 5 5 3 2" xfId="8299"/>
    <cellStyle name="40% - Accent5 5 5 3 2 2" xfId="8300"/>
    <cellStyle name="40% - Accent5 5 5 3 2 2 2" xfId="8301"/>
    <cellStyle name="40% - Accent5 5 5 3 2 2 2 2" xfId="8302"/>
    <cellStyle name="40% - Accent5 5 5 3 2 2 2 3" xfId="8303"/>
    <cellStyle name="40% - Accent5 5 5 3 2 2 3" xfId="8304"/>
    <cellStyle name="40% - Accent5 5 5 3 2 2 4" xfId="8305"/>
    <cellStyle name="40% - Accent5 5 5 3 2 3" xfId="8306"/>
    <cellStyle name="40% - Accent5 5 5 3 2 3 2" xfId="8307"/>
    <cellStyle name="40% - Accent5 5 5 3 2 3 3" xfId="8308"/>
    <cellStyle name="40% - Accent5 5 5 3 2 4" xfId="8309"/>
    <cellStyle name="40% - Accent5 5 5 3 2 5" xfId="8310"/>
    <cellStyle name="40% - Accent5 5 5 3 3" xfId="8311"/>
    <cellStyle name="40% - Accent5 5 5 3 3 2" xfId="8312"/>
    <cellStyle name="40% - Accent5 5 5 3 3 2 2" xfId="8313"/>
    <cellStyle name="40% - Accent5 5 5 3 3 2 2 2" xfId="8314"/>
    <cellStyle name="40% - Accent5 5 5 3 3 2 2 3" xfId="8315"/>
    <cellStyle name="40% - Accent5 5 5 3 3 2 3" xfId="8316"/>
    <cellStyle name="40% - Accent5 5 5 3 3 2 4" xfId="8317"/>
    <cellStyle name="40% - Accent5 5 5 3 3 3" xfId="8318"/>
    <cellStyle name="40% - Accent5 5 5 3 3 3 2" xfId="8319"/>
    <cellStyle name="40% - Accent5 5 5 3 3 3 3" xfId="8320"/>
    <cellStyle name="40% - Accent5 5 5 3 3 4" xfId="8321"/>
    <cellStyle name="40% - Accent5 5 5 3 3 5" xfId="8322"/>
    <cellStyle name="40% - Accent5 5 5 3 4" xfId="8323"/>
    <cellStyle name="40% - Accent5 5 5 3 4 2" xfId="8324"/>
    <cellStyle name="40% - Accent5 5 5 3 4 2 2" xfId="8325"/>
    <cellStyle name="40% - Accent5 5 5 3 4 2 2 2" xfId="8326"/>
    <cellStyle name="40% - Accent5 5 5 3 4 2 2 3" xfId="8327"/>
    <cellStyle name="40% - Accent5 5 5 3 4 2 3" xfId="8328"/>
    <cellStyle name="40% - Accent5 5 5 3 4 2 4" xfId="8329"/>
    <cellStyle name="40% - Accent5 5 5 3 4 3" xfId="8330"/>
    <cellStyle name="40% - Accent5 5 5 3 4 3 2" xfId="8331"/>
    <cellStyle name="40% - Accent5 5 5 3 4 3 3" xfId="8332"/>
    <cellStyle name="40% - Accent5 5 5 3 4 4" xfId="8333"/>
    <cellStyle name="40% - Accent5 5 5 3 4 5" xfId="8334"/>
    <cellStyle name="40% - Accent5 5 5 3 5" xfId="8335"/>
    <cellStyle name="40% - Accent5 5 5 3 5 2" xfId="8336"/>
    <cellStyle name="40% - Accent5 5 5 3 5 2 2" xfId="8337"/>
    <cellStyle name="40% - Accent5 5 5 3 5 2 3" xfId="8338"/>
    <cellStyle name="40% - Accent5 5 5 3 5 3" xfId="8339"/>
    <cellStyle name="40% - Accent5 5 5 3 5 4" xfId="8340"/>
    <cellStyle name="40% - Accent5 5 5 3 6" xfId="8341"/>
    <cellStyle name="40% - Accent5 5 5 3 6 2" xfId="8342"/>
    <cellStyle name="40% - Accent5 5 5 3 6 3" xfId="8343"/>
    <cellStyle name="40% - Accent5 5 5 3 7" xfId="8344"/>
    <cellStyle name="40% - Accent5 5 5 3 8" xfId="8345"/>
    <cellStyle name="40% - Accent5 5 5 3_Schs" xfId="8346"/>
    <cellStyle name="40% - Accent5 5 5 4" xfId="8347"/>
    <cellStyle name="40% - Accent5 5 5 4 2" xfId="8348"/>
    <cellStyle name="40% - Accent5 5 5 4 2 2" xfId="8349"/>
    <cellStyle name="40% - Accent5 5 5 4 2 2 2" xfId="8350"/>
    <cellStyle name="40% - Accent5 5 5 4 2 2 3" xfId="8351"/>
    <cellStyle name="40% - Accent5 5 5 4 2 3" xfId="8352"/>
    <cellStyle name="40% - Accent5 5 5 4 2 4" xfId="8353"/>
    <cellStyle name="40% - Accent5 5 5 4 3" xfId="8354"/>
    <cellStyle name="40% - Accent5 5 5 4 3 2" xfId="8355"/>
    <cellStyle name="40% - Accent5 5 5 4 3 3" xfId="8356"/>
    <cellStyle name="40% - Accent5 5 5 4 4" xfId="8357"/>
    <cellStyle name="40% - Accent5 5 5 4 5" xfId="8358"/>
    <cellStyle name="40% - Accent5 5 5 5" xfId="8359"/>
    <cellStyle name="40% - Accent5 5 5 5 2" xfId="8360"/>
    <cellStyle name="40% - Accent5 5 5 5 2 2" xfId="8361"/>
    <cellStyle name="40% - Accent5 5 5 5 2 2 2" xfId="8362"/>
    <cellStyle name="40% - Accent5 5 5 5 2 2 3" xfId="8363"/>
    <cellStyle name="40% - Accent5 5 5 5 2 3" xfId="8364"/>
    <cellStyle name="40% - Accent5 5 5 5 2 4" xfId="8365"/>
    <cellStyle name="40% - Accent5 5 5 5 3" xfId="8366"/>
    <cellStyle name="40% - Accent5 5 5 5 3 2" xfId="8367"/>
    <cellStyle name="40% - Accent5 5 5 5 3 3" xfId="8368"/>
    <cellStyle name="40% - Accent5 5 5 5 4" xfId="8369"/>
    <cellStyle name="40% - Accent5 5 5 5 5" xfId="8370"/>
    <cellStyle name="40% - Accent5 5 5 6" xfId="8371"/>
    <cellStyle name="40% - Accent5 5 5 6 2" xfId="8372"/>
    <cellStyle name="40% - Accent5 5 5 6 2 2" xfId="8373"/>
    <cellStyle name="40% - Accent5 5 5 6 2 2 2" xfId="8374"/>
    <cellStyle name="40% - Accent5 5 5 6 2 2 3" xfId="8375"/>
    <cellStyle name="40% - Accent5 5 5 6 2 3" xfId="8376"/>
    <cellStyle name="40% - Accent5 5 5 6 2 4" xfId="8377"/>
    <cellStyle name="40% - Accent5 5 5 6 3" xfId="8378"/>
    <cellStyle name="40% - Accent5 5 5 6 3 2" xfId="8379"/>
    <cellStyle name="40% - Accent5 5 5 6 3 3" xfId="8380"/>
    <cellStyle name="40% - Accent5 5 5 6 4" xfId="8381"/>
    <cellStyle name="40% - Accent5 5 5 6 5" xfId="8382"/>
    <cellStyle name="40% - Accent5 5 5 7" xfId="8383"/>
    <cellStyle name="40% - Accent5 5 5 7 2" xfId="8384"/>
    <cellStyle name="40% - Accent5 5 5 7 2 2" xfId="8385"/>
    <cellStyle name="40% - Accent5 5 5 7 2 3" xfId="8386"/>
    <cellStyle name="40% - Accent5 5 5 7 3" xfId="8387"/>
    <cellStyle name="40% - Accent5 5 5 7 4" xfId="8388"/>
    <cellStyle name="40% - Accent5 5 5 8" xfId="8389"/>
    <cellStyle name="40% - Accent5 5 5 8 2" xfId="8390"/>
    <cellStyle name="40% - Accent5 5 5 8 3" xfId="8391"/>
    <cellStyle name="40% - Accent5 5 5 9" xfId="8392"/>
    <cellStyle name="40% - Accent5 5 5_Schs" xfId="8393"/>
    <cellStyle name="40% - Accent5 5_ModelingAnalysis_GRP" xfId="8394"/>
    <cellStyle name="40% - Accent5 6" xfId="8395"/>
    <cellStyle name="40% - Accent5 6 2" xfId="8396"/>
    <cellStyle name="40% - Accent5 6 2 2" xfId="8397"/>
    <cellStyle name="40% - Accent5 6 2 3" xfId="8398"/>
    <cellStyle name="40% - Accent5 6 3" xfId="8399"/>
    <cellStyle name="40% - Accent5 6 4" xfId="8400"/>
    <cellStyle name="40% - Accent5 6_ModelingAnalysis_GRP" xfId="8401"/>
    <cellStyle name="40% - Accent5 7" xfId="8402"/>
    <cellStyle name="40% - Accent5 7 2" xfId="8403"/>
    <cellStyle name="40% - Accent5 7 3" xfId="8404"/>
    <cellStyle name="40% - Accent5 8" xfId="8405"/>
    <cellStyle name="40% - Accent5 8 2" xfId="8406"/>
    <cellStyle name="40% - Accent5 8 3" xfId="8407"/>
    <cellStyle name="40% - Accent5 9" xfId="8408"/>
    <cellStyle name="40% - Accent5 9 2" xfId="8409"/>
    <cellStyle name="40% - Accent5 9 3" xfId="8410"/>
    <cellStyle name="40% - Accent6 10" xfId="8411"/>
    <cellStyle name="40% - Accent6 10 2" xfId="8412"/>
    <cellStyle name="40% - Accent6 10 3" xfId="8413"/>
    <cellStyle name="40% - Accent6 11" xfId="8414"/>
    <cellStyle name="40% - Accent6 11 2" xfId="8415"/>
    <cellStyle name="40% - Accent6 11 3" xfId="8416"/>
    <cellStyle name="40% - Accent6 12" xfId="8417"/>
    <cellStyle name="40% - Accent6 12 2" xfId="8418"/>
    <cellStyle name="40% - Accent6 12 3" xfId="8419"/>
    <cellStyle name="40% - Accent6 13" xfId="8420"/>
    <cellStyle name="40% - Accent6 13 2" xfId="8421"/>
    <cellStyle name="40% - Accent6 13 3" xfId="8422"/>
    <cellStyle name="40% - Accent6 14" xfId="8423"/>
    <cellStyle name="40% - Accent6 15" xfId="8424"/>
    <cellStyle name="40% - Accent6 16" xfId="8425"/>
    <cellStyle name="40% - Accent6 17" xfId="8426"/>
    <cellStyle name="40% - Accent6 18" xfId="8427"/>
    <cellStyle name="40% - Accent6 2" xfId="8428"/>
    <cellStyle name="40% - Accent6 2 2" xfId="8429"/>
    <cellStyle name="40% - Accent6 2 2 2" xfId="8430"/>
    <cellStyle name="40% - Accent6 2 2 3" xfId="8431"/>
    <cellStyle name="40% - Accent6 2 3" xfId="8432"/>
    <cellStyle name="40% - Accent6 2 3 2" xfId="8433"/>
    <cellStyle name="40% - Accent6 2 3 2 10" xfId="8434"/>
    <cellStyle name="40% - Accent6 2 3 2 2" xfId="8435"/>
    <cellStyle name="40% - Accent6 2 3 2 2 2" xfId="8436"/>
    <cellStyle name="40% - Accent6 2 3 2 2 2 2" xfId="8437"/>
    <cellStyle name="40% - Accent6 2 3 2 2 2 2 2" xfId="8438"/>
    <cellStyle name="40% - Accent6 2 3 2 2 2 2 2 2" xfId="8439"/>
    <cellStyle name="40% - Accent6 2 3 2 2 2 2 2 2 2" xfId="8440"/>
    <cellStyle name="40% - Accent6 2 3 2 2 2 2 2 2 3" xfId="8441"/>
    <cellStyle name="40% - Accent6 2 3 2 2 2 2 2 3" xfId="8442"/>
    <cellStyle name="40% - Accent6 2 3 2 2 2 2 2 4" xfId="8443"/>
    <cellStyle name="40% - Accent6 2 3 2 2 2 2 3" xfId="8444"/>
    <cellStyle name="40% - Accent6 2 3 2 2 2 2 3 2" xfId="8445"/>
    <cellStyle name="40% - Accent6 2 3 2 2 2 2 3 3" xfId="8446"/>
    <cellStyle name="40% - Accent6 2 3 2 2 2 2 4" xfId="8447"/>
    <cellStyle name="40% - Accent6 2 3 2 2 2 2 5" xfId="8448"/>
    <cellStyle name="40% - Accent6 2 3 2 2 2 3" xfId="8449"/>
    <cellStyle name="40% - Accent6 2 3 2 2 2 3 2" xfId="8450"/>
    <cellStyle name="40% - Accent6 2 3 2 2 2 3 2 2" xfId="8451"/>
    <cellStyle name="40% - Accent6 2 3 2 2 2 3 2 2 2" xfId="8452"/>
    <cellStyle name="40% - Accent6 2 3 2 2 2 3 2 2 3" xfId="8453"/>
    <cellStyle name="40% - Accent6 2 3 2 2 2 3 2 3" xfId="8454"/>
    <cellStyle name="40% - Accent6 2 3 2 2 2 3 2 4" xfId="8455"/>
    <cellStyle name="40% - Accent6 2 3 2 2 2 3 3" xfId="8456"/>
    <cellStyle name="40% - Accent6 2 3 2 2 2 3 3 2" xfId="8457"/>
    <cellStyle name="40% - Accent6 2 3 2 2 2 3 3 3" xfId="8458"/>
    <cellStyle name="40% - Accent6 2 3 2 2 2 3 4" xfId="8459"/>
    <cellStyle name="40% - Accent6 2 3 2 2 2 3 5" xfId="8460"/>
    <cellStyle name="40% - Accent6 2 3 2 2 2 4" xfId="8461"/>
    <cellStyle name="40% - Accent6 2 3 2 2 2 4 2" xfId="8462"/>
    <cellStyle name="40% - Accent6 2 3 2 2 2 4 2 2" xfId="8463"/>
    <cellStyle name="40% - Accent6 2 3 2 2 2 4 2 2 2" xfId="8464"/>
    <cellStyle name="40% - Accent6 2 3 2 2 2 4 2 2 3" xfId="8465"/>
    <cellStyle name="40% - Accent6 2 3 2 2 2 4 2 3" xfId="8466"/>
    <cellStyle name="40% - Accent6 2 3 2 2 2 4 2 4" xfId="8467"/>
    <cellStyle name="40% - Accent6 2 3 2 2 2 4 3" xfId="8468"/>
    <cellStyle name="40% - Accent6 2 3 2 2 2 4 3 2" xfId="8469"/>
    <cellStyle name="40% - Accent6 2 3 2 2 2 4 3 3" xfId="8470"/>
    <cellStyle name="40% - Accent6 2 3 2 2 2 4 4" xfId="8471"/>
    <cellStyle name="40% - Accent6 2 3 2 2 2 4 5" xfId="8472"/>
    <cellStyle name="40% - Accent6 2 3 2 2 2 5" xfId="8473"/>
    <cellStyle name="40% - Accent6 2 3 2 2 2 5 2" xfId="8474"/>
    <cellStyle name="40% - Accent6 2 3 2 2 2 5 2 2" xfId="8475"/>
    <cellStyle name="40% - Accent6 2 3 2 2 2 5 2 3" xfId="8476"/>
    <cellStyle name="40% - Accent6 2 3 2 2 2 5 3" xfId="8477"/>
    <cellStyle name="40% - Accent6 2 3 2 2 2 5 4" xfId="8478"/>
    <cellStyle name="40% - Accent6 2 3 2 2 2 6" xfId="8479"/>
    <cellStyle name="40% - Accent6 2 3 2 2 2 6 2" xfId="8480"/>
    <cellStyle name="40% - Accent6 2 3 2 2 2 6 3" xfId="8481"/>
    <cellStyle name="40% - Accent6 2 3 2 2 2 7" xfId="8482"/>
    <cellStyle name="40% - Accent6 2 3 2 2 2 8" xfId="8483"/>
    <cellStyle name="40% - Accent6 2 3 2 2 2_Schs" xfId="8484"/>
    <cellStyle name="40% - Accent6 2 3 2 2 3" xfId="8485"/>
    <cellStyle name="40% - Accent6 2 3 2 2 3 2" xfId="8486"/>
    <cellStyle name="40% - Accent6 2 3 2 2 3 2 2" xfId="8487"/>
    <cellStyle name="40% - Accent6 2 3 2 2 3 2 2 2" xfId="8488"/>
    <cellStyle name="40% - Accent6 2 3 2 2 3 2 2 3" xfId="8489"/>
    <cellStyle name="40% - Accent6 2 3 2 2 3 2 3" xfId="8490"/>
    <cellStyle name="40% - Accent6 2 3 2 2 3 2 4" xfId="8491"/>
    <cellStyle name="40% - Accent6 2 3 2 2 3 3" xfId="8492"/>
    <cellStyle name="40% - Accent6 2 3 2 2 3 3 2" xfId="8493"/>
    <cellStyle name="40% - Accent6 2 3 2 2 3 3 3" xfId="8494"/>
    <cellStyle name="40% - Accent6 2 3 2 2 3 4" xfId="8495"/>
    <cellStyle name="40% - Accent6 2 3 2 2 3 5" xfId="8496"/>
    <cellStyle name="40% - Accent6 2 3 2 2 4" xfId="8497"/>
    <cellStyle name="40% - Accent6 2 3 2 2 4 2" xfId="8498"/>
    <cellStyle name="40% - Accent6 2 3 2 2 4 2 2" xfId="8499"/>
    <cellStyle name="40% - Accent6 2 3 2 2 4 2 2 2" xfId="8500"/>
    <cellStyle name="40% - Accent6 2 3 2 2 4 2 2 3" xfId="8501"/>
    <cellStyle name="40% - Accent6 2 3 2 2 4 2 3" xfId="8502"/>
    <cellStyle name="40% - Accent6 2 3 2 2 4 2 4" xfId="8503"/>
    <cellStyle name="40% - Accent6 2 3 2 2 4 3" xfId="8504"/>
    <cellStyle name="40% - Accent6 2 3 2 2 4 3 2" xfId="8505"/>
    <cellStyle name="40% - Accent6 2 3 2 2 4 3 3" xfId="8506"/>
    <cellStyle name="40% - Accent6 2 3 2 2 4 4" xfId="8507"/>
    <cellStyle name="40% - Accent6 2 3 2 2 4 5" xfId="8508"/>
    <cellStyle name="40% - Accent6 2 3 2 2 5" xfId="8509"/>
    <cellStyle name="40% - Accent6 2 3 2 2 5 2" xfId="8510"/>
    <cellStyle name="40% - Accent6 2 3 2 2 5 2 2" xfId="8511"/>
    <cellStyle name="40% - Accent6 2 3 2 2 5 2 2 2" xfId="8512"/>
    <cellStyle name="40% - Accent6 2 3 2 2 5 2 2 3" xfId="8513"/>
    <cellStyle name="40% - Accent6 2 3 2 2 5 2 3" xfId="8514"/>
    <cellStyle name="40% - Accent6 2 3 2 2 5 2 4" xfId="8515"/>
    <cellStyle name="40% - Accent6 2 3 2 2 5 3" xfId="8516"/>
    <cellStyle name="40% - Accent6 2 3 2 2 5 3 2" xfId="8517"/>
    <cellStyle name="40% - Accent6 2 3 2 2 5 3 3" xfId="8518"/>
    <cellStyle name="40% - Accent6 2 3 2 2 5 4" xfId="8519"/>
    <cellStyle name="40% - Accent6 2 3 2 2 5 5" xfId="8520"/>
    <cellStyle name="40% - Accent6 2 3 2 2 6" xfId="8521"/>
    <cellStyle name="40% - Accent6 2 3 2 2 6 2" xfId="8522"/>
    <cellStyle name="40% - Accent6 2 3 2 2 6 2 2" xfId="8523"/>
    <cellStyle name="40% - Accent6 2 3 2 2 6 2 3" xfId="8524"/>
    <cellStyle name="40% - Accent6 2 3 2 2 6 3" xfId="8525"/>
    <cellStyle name="40% - Accent6 2 3 2 2 6 4" xfId="8526"/>
    <cellStyle name="40% - Accent6 2 3 2 2 7" xfId="8527"/>
    <cellStyle name="40% - Accent6 2 3 2 2 7 2" xfId="8528"/>
    <cellStyle name="40% - Accent6 2 3 2 2 7 3" xfId="8529"/>
    <cellStyle name="40% - Accent6 2 3 2 2 8" xfId="8530"/>
    <cellStyle name="40% - Accent6 2 3 2 2 9" xfId="8531"/>
    <cellStyle name="40% - Accent6 2 3 2 2_Schs" xfId="8532"/>
    <cellStyle name="40% - Accent6 2 3 2 3" xfId="8533"/>
    <cellStyle name="40% - Accent6 2 3 2 3 2" xfId="8534"/>
    <cellStyle name="40% - Accent6 2 3 2 3 2 2" xfId="8535"/>
    <cellStyle name="40% - Accent6 2 3 2 3 2 2 2" xfId="8536"/>
    <cellStyle name="40% - Accent6 2 3 2 3 2 2 2 2" xfId="8537"/>
    <cellStyle name="40% - Accent6 2 3 2 3 2 2 2 3" xfId="8538"/>
    <cellStyle name="40% - Accent6 2 3 2 3 2 2 3" xfId="8539"/>
    <cellStyle name="40% - Accent6 2 3 2 3 2 2 4" xfId="8540"/>
    <cellStyle name="40% - Accent6 2 3 2 3 2 3" xfId="8541"/>
    <cellStyle name="40% - Accent6 2 3 2 3 2 3 2" xfId="8542"/>
    <cellStyle name="40% - Accent6 2 3 2 3 2 3 3" xfId="8543"/>
    <cellStyle name="40% - Accent6 2 3 2 3 2 4" xfId="8544"/>
    <cellStyle name="40% - Accent6 2 3 2 3 2 5" xfId="8545"/>
    <cellStyle name="40% - Accent6 2 3 2 3 3" xfId="8546"/>
    <cellStyle name="40% - Accent6 2 3 2 3 3 2" xfId="8547"/>
    <cellStyle name="40% - Accent6 2 3 2 3 3 2 2" xfId="8548"/>
    <cellStyle name="40% - Accent6 2 3 2 3 3 2 2 2" xfId="8549"/>
    <cellStyle name="40% - Accent6 2 3 2 3 3 2 2 3" xfId="8550"/>
    <cellStyle name="40% - Accent6 2 3 2 3 3 2 3" xfId="8551"/>
    <cellStyle name="40% - Accent6 2 3 2 3 3 2 4" xfId="8552"/>
    <cellStyle name="40% - Accent6 2 3 2 3 3 3" xfId="8553"/>
    <cellStyle name="40% - Accent6 2 3 2 3 3 3 2" xfId="8554"/>
    <cellStyle name="40% - Accent6 2 3 2 3 3 3 3" xfId="8555"/>
    <cellStyle name="40% - Accent6 2 3 2 3 3 4" xfId="8556"/>
    <cellStyle name="40% - Accent6 2 3 2 3 3 5" xfId="8557"/>
    <cellStyle name="40% - Accent6 2 3 2 3 4" xfId="8558"/>
    <cellStyle name="40% - Accent6 2 3 2 3 4 2" xfId="8559"/>
    <cellStyle name="40% - Accent6 2 3 2 3 4 2 2" xfId="8560"/>
    <cellStyle name="40% - Accent6 2 3 2 3 4 2 2 2" xfId="8561"/>
    <cellStyle name="40% - Accent6 2 3 2 3 4 2 2 3" xfId="8562"/>
    <cellStyle name="40% - Accent6 2 3 2 3 4 2 3" xfId="8563"/>
    <cellStyle name="40% - Accent6 2 3 2 3 4 2 4" xfId="8564"/>
    <cellStyle name="40% - Accent6 2 3 2 3 4 3" xfId="8565"/>
    <cellStyle name="40% - Accent6 2 3 2 3 4 3 2" xfId="8566"/>
    <cellStyle name="40% - Accent6 2 3 2 3 4 3 3" xfId="8567"/>
    <cellStyle name="40% - Accent6 2 3 2 3 4 4" xfId="8568"/>
    <cellStyle name="40% - Accent6 2 3 2 3 4 5" xfId="8569"/>
    <cellStyle name="40% - Accent6 2 3 2 3 5" xfId="8570"/>
    <cellStyle name="40% - Accent6 2 3 2 3 5 2" xfId="8571"/>
    <cellStyle name="40% - Accent6 2 3 2 3 5 2 2" xfId="8572"/>
    <cellStyle name="40% - Accent6 2 3 2 3 5 2 3" xfId="8573"/>
    <cellStyle name="40% - Accent6 2 3 2 3 5 3" xfId="8574"/>
    <cellStyle name="40% - Accent6 2 3 2 3 5 4" xfId="8575"/>
    <cellStyle name="40% - Accent6 2 3 2 3 6" xfId="8576"/>
    <cellStyle name="40% - Accent6 2 3 2 3 6 2" xfId="8577"/>
    <cellStyle name="40% - Accent6 2 3 2 3 6 3" xfId="8578"/>
    <cellStyle name="40% - Accent6 2 3 2 3 7" xfId="8579"/>
    <cellStyle name="40% - Accent6 2 3 2 3 8" xfId="8580"/>
    <cellStyle name="40% - Accent6 2 3 2 3_Schs" xfId="8581"/>
    <cellStyle name="40% - Accent6 2 3 2 4" xfId="8582"/>
    <cellStyle name="40% - Accent6 2 3 2 4 2" xfId="8583"/>
    <cellStyle name="40% - Accent6 2 3 2 4 2 2" xfId="8584"/>
    <cellStyle name="40% - Accent6 2 3 2 4 2 2 2" xfId="8585"/>
    <cellStyle name="40% - Accent6 2 3 2 4 2 2 3" xfId="8586"/>
    <cellStyle name="40% - Accent6 2 3 2 4 2 3" xfId="8587"/>
    <cellStyle name="40% - Accent6 2 3 2 4 2 4" xfId="8588"/>
    <cellStyle name="40% - Accent6 2 3 2 4 3" xfId="8589"/>
    <cellStyle name="40% - Accent6 2 3 2 4 3 2" xfId="8590"/>
    <cellStyle name="40% - Accent6 2 3 2 4 3 3" xfId="8591"/>
    <cellStyle name="40% - Accent6 2 3 2 4 4" xfId="8592"/>
    <cellStyle name="40% - Accent6 2 3 2 4 5" xfId="8593"/>
    <cellStyle name="40% - Accent6 2 3 2 5" xfId="8594"/>
    <cellStyle name="40% - Accent6 2 3 2 5 2" xfId="8595"/>
    <cellStyle name="40% - Accent6 2 3 2 5 2 2" xfId="8596"/>
    <cellStyle name="40% - Accent6 2 3 2 5 2 2 2" xfId="8597"/>
    <cellStyle name="40% - Accent6 2 3 2 5 2 2 3" xfId="8598"/>
    <cellStyle name="40% - Accent6 2 3 2 5 2 3" xfId="8599"/>
    <cellStyle name="40% - Accent6 2 3 2 5 2 4" xfId="8600"/>
    <cellStyle name="40% - Accent6 2 3 2 5 3" xfId="8601"/>
    <cellStyle name="40% - Accent6 2 3 2 5 3 2" xfId="8602"/>
    <cellStyle name="40% - Accent6 2 3 2 5 3 3" xfId="8603"/>
    <cellStyle name="40% - Accent6 2 3 2 5 4" xfId="8604"/>
    <cellStyle name="40% - Accent6 2 3 2 5 5" xfId="8605"/>
    <cellStyle name="40% - Accent6 2 3 2 6" xfId="8606"/>
    <cellStyle name="40% - Accent6 2 3 2 6 2" xfId="8607"/>
    <cellStyle name="40% - Accent6 2 3 2 6 2 2" xfId="8608"/>
    <cellStyle name="40% - Accent6 2 3 2 6 2 2 2" xfId="8609"/>
    <cellStyle name="40% - Accent6 2 3 2 6 2 2 3" xfId="8610"/>
    <cellStyle name="40% - Accent6 2 3 2 6 2 3" xfId="8611"/>
    <cellStyle name="40% - Accent6 2 3 2 6 2 4" xfId="8612"/>
    <cellStyle name="40% - Accent6 2 3 2 6 3" xfId="8613"/>
    <cellStyle name="40% - Accent6 2 3 2 6 3 2" xfId="8614"/>
    <cellStyle name="40% - Accent6 2 3 2 6 3 3" xfId="8615"/>
    <cellStyle name="40% - Accent6 2 3 2 6 4" xfId="8616"/>
    <cellStyle name="40% - Accent6 2 3 2 6 5" xfId="8617"/>
    <cellStyle name="40% - Accent6 2 3 2 7" xfId="8618"/>
    <cellStyle name="40% - Accent6 2 3 2 7 2" xfId="8619"/>
    <cellStyle name="40% - Accent6 2 3 2 7 2 2" xfId="8620"/>
    <cellStyle name="40% - Accent6 2 3 2 7 2 3" xfId="8621"/>
    <cellStyle name="40% - Accent6 2 3 2 7 3" xfId="8622"/>
    <cellStyle name="40% - Accent6 2 3 2 7 4" xfId="8623"/>
    <cellStyle name="40% - Accent6 2 3 2 8" xfId="8624"/>
    <cellStyle name="40% - Accent6 2 3 2 8 2" xfId="8625"/>
    <cellStyle name="40% - Accent6 2 3 2 8 3" xfId="8626"/>
    <cellStyle name="40% - Accent6 2 3 2 9" xfId="8627"/>
    <cellStyle name="40% - Accent6 2 3 2_Schs" xfId="8628"/>
    <cellStyle name="40% - Accent6 2 4" xfId="8629"/>
    <cellStyle name="40% - Accent6 2 5" xfId="8630"/>
    <cellStyle name="40% - Accent6 2_ModelingAnalysis_GRP" xfId="8631"/>
    <cellStyle name="40% - Accent6 3" xfId="8632"/>
    <cellStyle name="40% - Accent6 3 2" xfId="8633"/>
    <cellStyle name="40% - Accent6 3 2 2" xfId="8634"/>
    <cellStyle name="40% - Accent6 3 2 3" xfId="8635"/>
    <cellStyle name="40% - Accent6 3 3" xfId="8636"/>
    <cellStyle name="40% - Accent6 3 4" xfId="8637"/>
    <cellStyle name="40% - Accent6 3 5" xfId="8638"/>
    <cellStyle name="40% - Accent6 3_ModelingAnalysis_GRP" xfId="8639"/>
    <cellStyle name="40% - Accent6 4" xfId="8640"/>
    <cellStyle name="40% - Accent6 4 2" xfId="8641"/>
    <cellStyle name="40% - Accent6 4 2 2" xfId="8642"/>
    <cellStyle name="40% - Accent6 4 2 3" xfId="8643"/>
    <cellStyle name="40% - Accent6 4 3" xfId="8644"/>
    <cellStyle name="40% - Accent6 4 4" xfId="8645"/>
    <cellStyle name="40% - Accent6 4_ModelingAnalysis_GRP" xfId="8646"/>
    <cellStyle name="40% - Accent6 5" xfId="8647"/>
    <cellStyle name="40% - Accent6 5 2" xfId="8648"/>
    <cellStyle name="40% - Accent6 5 2 2" xfId="8649"/>
    <cellStyle name="40% - Accent6 5 2 3" xfId="8650"/>
    <cellStyle name="40% - Accent6 5 2 4" xfId="8651"/>
    <cellStyle name="40% - Accent6 5 2 4 10" xfId="8652"/>
    <cellStyle name="40% - Accent6 5 2 4 2" xfId="8653"/>
    <cellStyle name="40% - Accent6 5 2 4 2 2" xfId="8654"/>
    <cellStyle name="40% - Accent6 5 2 4 2 2 2" xfId="8655"/>
    <cellStyle name="40% - Accent6 5 2 4 2 2 2 2" xfId="8656"/>
    <cellStyle name="40% - Accent6 5 2 4 2 2 2 2 2" xfId="8657"/>
    <cellStyle name="40% - Accent6 5 2 4 2 2 2 2 2 2" xfId="8658"/>
    <cellStyle name="40% - Accent6 5 2 4 2 2 2 2 2 3" xfId="8659"/>
    <cellStyle name="40% - Accent6 5 2 4 2 2 2 2 3" xfId="8660"/>
    <cellStyle name="40% - Accent6 5 2 4 2 2 2 2 4" xfId="8661"/>
    <cellStyle name="40% - Accent6 5 2 4 2 2 2 3" xfId="8662"/>
    <cellStyle name="40% - Accent6 5 2 4 2 2 2 3 2" xfId="8663"/>
    <cellStyle name="40% - Accent6 5 2 4 2 2 2 3 3" xfId="8664"/>
    <cellStyle name="40% - Accent6 5 2 4 2 2 2 4" xfId="8665"/>
    <cellStyle name="40% - Accent6 5 2 4 2 2 2 5" xfId="8666"/>
    <cellStyle name="40% - Accent6 5 2 4 2 2 3" xfId="8667"/>
    <cellStyle name="40% - Accent6 5 2 4 2 2 3 2" xfId="8668"/>
    <cellStyle name="40% - Accent6 5 2 4 2 2 3 2 2" xfId="8669"/>
    <cellStyle name="40% - Accent6 5 2 4 2 2 3 2 2 2" xfId="8670"/>
    <cellStyle name="40% - Accent6 5 2 4 2 2 3 2 2 3" xfId="8671"/>
    <cellStyle name="40% - Accent6 5 2 4 2 2 3 2 3" xfId="8672"/>
    <cellStyle name="40% - Accent6 5 2 4 2 2 3 2 4" xfId="8673"/>
    <cellStyle name="40% - Accent6 5 2 4 2 2 3 3" xfId="8674"/>
    <cellStyle name="40% - Accent6 5 2 4 2 2 3 3 2" xfId="8675"/>
    <cellStyle name="40% - Accent6 5 2 4 2 2 3 3 3" xfId="8676"/>
    <cellStyle name="40% - Accent6 5 2 4 2 2 3 4" xfId="8677"/>
    <cellStyle name="40% - Accent6 5 2 4 2 2 3 5" xfId="8678"/>
    <cellStyle name="40% - Accent6 5 2 4 2 2 4" xfId="8679"/>
    <cellStyle name="40% - Accent6 5 2 4 2 2 4 2" xfId="8680"/>
    <cellStyle name="40% - Accent6 5 2 4 2 2 4 2 2" xfId="8681"/>
    <cellStyle name="40% - Accent6 5 2 4 2 2 4 2 2 2" xfId="8682"/>
    <cellStyle name="40% - Accent6 5 2 4 2 2 4 2 2 3" xfId="8683"/>
    <cellStyle name="40% - Accent6 5 2 4 2 2 4 2 3" xfId="8684"/>
    <cellStyle name="40% - Accent6 5 2 4 2 2 4 2 4" xfId="8685"/>
    <cellStyle name="40% - Accent6 5 2 4 2 2 4 3" xfId="8686"/>
    <cellStyle name="40% - Accent6 5 2 4 2 2 4 3 2" xfId="8687"/>
    <cellStyle name="40% - Accent6 5 2 4 2 2 4 3 3" xfId="8688"/>
    <cellStyle name="40% - Accent6 5 2 4 2 2 4 4" xfId="8689"/>
    <cellStyle name="40% - Accent6 5 2 4 2 2 4 5" xfId="8690"/>
    <cellStyle name="40% - Accent6 5 2 4 2 2 5" xfId="8691"/>
    <cellStyle name="40% - Accent6 5 2 4 2 2 5 2" xfId="8692"/>
    <cellStyle name="40% - Accent6 5 2 4 2 2 5 2 2" xfId="8693"/>
    <cellStyle name="40% - Accent6 5 2 4 2 2 5 2 3" xfId="8694"/>
    <cellStyle name="40% - Accent6 5 2 4 2 2 5 3" xfId="8695"/>
    <cellStyle name="40% - Accent6 5 2 4 2 2 5 4" xfId="8696"/>
    <cellStyle name="40% - Accent6 5 2 4 2 2 6" xfId="8697"/>
    <cellStyle name="40% - Accent6 5 2 4 2 2 6 2" xfId="8698"/>
    <cellStyle name="40% - Accent6 5 2 4 2 2 6 3" xfId="8699"/>
    <cellStyle name="40% - Accent6 5 2 4 2 2 7" xfId="8700"/>
    <cellStyle name="40% - Accent6 5 2 4 2 2 8" xfId="8701"/>
    <cellStyle name="40% - Accent6 5 2 4 2 2_Schs" xfId="8702"/>
    <cellStyle name="40% - Accent6 5 2 4 2 3" xfId="8703"/>
    <cellStyle name="40% - Accent6 5 2 4 2 3 2" xfId="8704"/>
    <cellStyle name="40% - Accent6 5 2 4 2 3 2 2" xfId="8705"/>
    <cellStyle name="40% - Accent6 5 2 4 2 3 2 2 2" xfId="8706"/>
    <cellStyle name="40% - Accent6 5 2 4 2 3 2 2 3" xfId="8707"/>
    <cellStyle name="40% - Accent6 5 2 4 2 3 2 3" xfId="8708"/>
    <cellStyle name="40% - Accent6 5 2 4 2 3 2 4" xfId="8709"/>
    <cellStyle name="40% - Accent6 5 2 4 2 3 3" xfId="8710"/>
    <cellStyle name="40% - Accent6 5 2 4 2 3 3 2" xfId="8711"/>
    <cellStyle name="40% - Accent6 5 2 4 2 3 3 3" xfId="8712"/>
    <cellStyle name="40% - Accent6 5 2 4 2 3 4" xfId="8713"/>
    <cellStyle name="40% - Accent6 5 2 4 2 3 5" xfId="8714"/>
    <cellStyle name="40% - Accent6 5 2 4 2 4" xfId="8715"/>
    <cellStyle name="40% - Accent6 5 2 4 2 4 2" xfId="8716"/>
    <cellStyle name="40% - Accent6 5 2 4 2 4 2 2" xfId="8717"/>
    <cellStyle name="40% - Accent6 5 2 4 2 4 2 2 2" xfId="8718"/>
    <cellStyle name="40% - Accent6 5 2 4 2 4 2 2 3" xfId="8719"/>
    <cellStyle name="40% - Accent6 5 2 4 2 4 2 3" xfId="8720"/>
    <cellStyle name="40% - Accent6 5 2 4 2 4 2 4" xfId="8721"/>
    <cellStyle name="40% - Accent6 5 2 4 2 4 3" xfId="8722"/>
    <cellStyle name="40% - Accent6 5 2 4 2 4 3 2" xfId="8723"/>
    <cellStyle name="40% - Accent6 5 2 4 2 4 3 3" xfId="8724"/>
    <cellStyle name="40% - Accent6 5 2 4 2 4 4" xfId="8725"/>
    <cellStyle name="40% - Accent6 5 2 4 2 4 5" xfId="8726"/>
    <cellStyle name="40% - Accent6 5 2 4 2 5" xfId="8727"/>
    <cellStyle name="40% - Accent6 5 2 4 2 5 2" xfId="8728"/>
    <cellStyle name="40% - Accent6 5 2 4 2 5 2 2" xfId="8729"/>
    <cellStyle name="40% - Accent6 5 2 4 2 5 2 2 2" xfId="8730"/>
    <cellStyle name="40% - Accent6 5 2 4 2 5 2 2 3" xfId="8731"/>
    <cellStyle name="40% - Accent6 5 2 4 2 5 2 3" xfId="8732"/>
    <cellStyle name="40% - Accent6 5 2 4 2 5 2 4" xfId="8733"/>
    <cellStyle name="40% - Accent6 5 2 4 2 5 3" xfId="8734"/>
    <cellStyle name="40% - Accent6 5 2 4 2 5 3 2" xfId="8735"/>
    <cellStyle name="40% - Accent6 5 2 4 2 5 3 3" xfId="8736"/>
    <cellStyle name="40% - Accent6 5 2 4 2 5 4" xfId="8737"/>
    <cellStyle name="40% - Accent6 5 2 4 2 5 5" xfId="8738"/>
    <cellStyle name="40% - Accent6 5 2 4 2 6" xfId="8739"/>
    <cellStyle name="40% - Accent6 5 2 4 2 6 2" xfId="8740"/>
    <cellStyle name="40% - Accent6 5 2 4 2 6 2 2" xfId="8741"/>
    <cellStyle name="40% - Accent6 5 2 4 2 6 2 3" xfId="8742"/>
    <cellStyle name="40% - Accent6 5 2 4 2 6 3" xfId="8743"/>
    <cellStyle name="40% - Accent6 5 2 4 2 6 4" xfId="8744"/>
    <cellStyle name="40% - Accent6 5 2 4 2 7" xfId="8745"/>
    <cellStyle name="40% - Accent6 5 2 4 2 7 2" xfId="8746"/>
    <cellStyle name="40% - Accent6 5 2 4 2 7 3" xfId="8747"/>
    <cellStyle name="40% - Accent6 5 2 4 2 8" xfId="8748"/>
    <cellStyle name="40% - Accent6 5 2 4 2 9" xfId="8749"/>
    <cellStyle name="40% - Accent6 5 2 4 2_Schs" xfId="8750"/>
    <cellStyle name="40% - Accent6 5 2 4 3" xfId="8751"/>
    <cellStyle name="40% - Accent6 5 2 4 3 2" xfId="8752"/>
    <cellStyle name="40% - Accent6 5 2 4 3 2 2" xfId="8753"/>
    <cellStyle name="40% - Accent6 5 2 4 3 2 2 2" xfId="8754"/>
    <cellStyle name="40% - Accent6 5 2 4 3 2 2 2 2" xfId="8755"/>
    <cellStyle name="40% - Accent6 5 2 4 3 2 2 2 3" xfId="8756"/>
    <cellStyle name="40% - Accent6 5 2 4 3 2 2 3" xfId="8757"/>
    <cellStyle name="40% - Accent6 5 2 4 3 2 2 4" xfId="8758"/>
    <cellStyle name="40% - Accent6 5 2 4 3 2 3" xfId="8759"/>
    <cellStyle name="40% - Accent6 5 2 4 3 2 3 2" xfId="8760"/>
    <cellStyle name="40% - Accent6 5 2 4 3 2 3 3" xfId="8761"/>
    <cellStyle name="40% - Accent6 5 2 4 3 2 4" xfId="8762"/>
    <cellStyle name="40% - Accent6 5 2 4 3 2 5" xfId="8763"/>
    <cellStyle name="40% - Accent6 5 2 4 3 3" xfId="8764"/>
    <cellStyle name="40% - Accent6 5 2 4 3 3 2" xfId="8765"/>
    <cellStyle name="40% - Accent6 5 2 4 3 3 2 2" xfId="8766"/>
    <cellStyle name="40% - Accent6 5 2 4 3 3 2 2 2" xfId="8767"/>
    <cellStyle name="40% - Accent6 5 2 4 3 3 2 2 3" xfId="8768"/>
    <cellStyle name="40% - Accent6 5 2 4 3 3 2 3" xfId="8769"/>
    <cellStyle name="40% - Accent6 5 2 4 3 3 2 4" xfId="8770"/>
    <cellStyle name="40% - Accent6 5 2 4 3 3 3" xfId="8771"/>
    <cellStyle name="40% - Accent6 5 2 4 3 3 3 2" xfId="8772"/>
    <cellStyle name="40% - Accent6 5 2 4 3 3 3 3" xfId="8773"/>
    <cellStyle name="40% - Accent6 5 2 4 3 3 4" xfId="8774"/>
    <cellStyle name="40% - Accent6 5 2 4 3 3 5" xfId="8775"/>
    <cellStyle name="40% - Accent6 5 2 4 3 4" xfId="8776"/>
    <cellStyle name="40% - Accent6 5 2 4 3 4 2" xfId="8777"/>
    <cellStyle name="40% - Accent6 5 2 4 3 4 2 2" xfId="8778"/>
    <cellStyle name="40% - Accent6 5 2 4 3 4 2 2 2" xfId="8779"/>
    <cellStyle name="40% - Accent6 5 2 4 3 4 2 2 3" xfId="8780"/>
    <cellStyle name="40% - Accent6 5 2 4 3 4 2 3" xfId="8781"/>
    <cellStyle name="40% - Accent6 5 2 4 3 4 2 4" xfId="8782"/>
    <cellStyle name="40% - Accent6 5 2 4 3 4 3" xfId="8783"/>
    <cellStyle name="40% - Accent6 5 2 4 3 4 3 2" xfId="8784"/>
    <cellStyle name="40% - Accent6 5 2 4 3 4 3 3" xfId="8785"/>
    <cellStyle name="40% - Accent6 5 2 4 3 4 4" xfId="8786"/>
    <cellStyle name="40% - Accent6 5 2 4 3 4 5" xfId="8787"/>
    <cellStyle name="40% - Accent6 5 2 4 3 5" xfId="8788"/>
    <cellStyle name="40% - Accent6 5 2 4 3 5 2" xfId="8789"/>
    <cellStyle name="40% - Accent6 5 2 4 3 5 2 2" xfId="8790"/>
    <cellStyle name="40% - Accent6 5 2 4 3 5 2 3" xfId="8791"/>
    <cellStyle name="40% - Accent6 5 2 4 3 5 3" xfId="8792"/>
    <cellStyle name="40% - Accent6 5 2 4 3 5 4" xfId="8793"/>
    <cellStyle name="40% - Accent6 5 2 4 3 6" xfId="8794"/>
    <cellStyle name="40% - Accent6 5 2 4 3 6 2" xfId="8795"/>
    <cellStyle name="40% - Accent6 5 2 4 3 6 3" xfId="8796"/>
    <cellStyle name="40% - Accent6 5 2 4 3 7" xfId="8797"/>
    <cellStyle name="40% - Accent6 5 2 4 3 8" xfId="8798"/>
    <cellStyle name="40% - Accent6 5 2 4 3_Schs" xfId="8799"/>
    <cellStyle name="40% - Accent6 5 2 4 4" xfId="8800"/>
    <cellStyle name="40% - Accent6 5 2 4 4 2" xfId="8801"/>
    <cellStyle name="40% - Accent6 5 2 4 4 2 2" xfId="8802"/>
    <cellStyle name="40% - Accent6 5 2 4 4 2 2 2" xfId="8803"/>
    <cellStyle name="40% - Accent6 5 2 4 4 2 2 3" xfId="8804"/>
    <cellStyle name="40% - Accent6 5 2 4 4 2 3" xfId="8805"/>
    <cellStyle name="40% - Accent6 5 2 4 4 2 4" xfId="8806"/>
    <cellStyle name="40% - Accent6 5 2 4 4 3" xfId="8807"/>
    <cellStyle name="40% - Accent6 5 2 4 4 3 2" xfId="8808"/>
    <cellStyle name="40% - Accent6 5 2 4 4 3 3" xfId="8809"/>
    <cellStyle name="40% - Accent6 5 2 4 4 4" xfId="8810"/>
    <cellStyle name="40% - Accent6 5 2 4 4 5" xfId="8811"/>
    <cellStyle name="40% - Accent6 5 2 4 5" xfId="8812"/>
    <cellStyle name="40% - Accent6 5 2 4 5 2" xfId="8813"/>
    <cellStyle name="40% - Accent6 5 2 4 5 2 2" xfId="8814"/>
    <cellStyle name="40% - Accent6 5 2 4 5 2 2 2" xfId="8815"/>
    <cellStyle name="40% - Accent6 5 2 4 5 2 2 3" xfId="8816"/>
    <cellStyle name="40% - Accent6 5 2 4 5 2 3" xfId="8817"/>
    <cellStyle name="40% - Accent6 5 2 4 5 2 4" xfId="8818"/>
    <cellStyle name="40% - Accent6 5 2 4 5 3" xfId="8819"/>
    <cellStyle name="40% - Accent6 5 2 4 5 3 2" xfId="8820"/>
    <cellStyle name="40% - Accent6 5 2 4 5 3 3" xfId="8821"/>
    <cellStyle name="40% - Accent6 5 2 4 5 4" xfId="8822"/>
    <cellStyle name="40% - Accent6 5 2 4 5 5" xfId="8823"/>
    <cellStyle name="40% - Accent6 5 2 4 6" xfId="8824"/>
    <cellStyle name="40% - Accent6 5 2 4 6 2" xfId="8825"/>
    <cellStyle name="40% - Accent6 5 2 4 6 2 2" xfId="8826"/>
    <cellStyle name="40% - Accent6 5 2 4 6 2 2 2" xfId="8827"/>
    <cellStyle name="40% - Accent6 5 2 4 6 2 2 3" xfId="8828"/>
    <cellStyle name="40% - Accent6 5 2 4 6 2 3" xfId="8829"/>
    <cellStyle name="40% - Accent6 5 2 4 6 2 4" xfId="8830"/>
    <cellStyle name="40% - Accent6 5 2 4 6 3" xfId="8831"/>
    <cellStyle name="40% - Accent6 5 2 4 6 3 2" xfId="8832"/>
    <cellStyle name="40% - Accent6 5 2 4 6 3 3" xfId="8833"/>
    <cellStyle name="40% - Accent6 5 2 4 6 4" xfId="8834"/>
    <cellStyle name="40% - Accent6 5 2 4 6 5" xfId="8835"/>
    <cellStyle name="40% - Accent6 5 2 4 7" xfId="8836"/>
    <cellStyle name="40% - Accent6 5 2 4 7 2" xfId="8837"/>
    <cellStyle name="40% - Accent6 5 2 4 7 2 2" xfId="8838"/>
    <cellStyle name="40% - Accent6 5 2 4 7 2 3" xfId="8839"/>
    <cellStyle name="40% - Accent6 5 2 4 7 3" xfId="8840"/>
    <cellStyle name="40% - Accent6 5 2 4 7 4" xfId="8841"/>
    <cellStyle name="40% - Accent6 5 2 4 8" xfId="8842"/>
    <cellStyle name="40% - Accent6 5 2 4 8 2" xfId="8843"/>
    <cellStyle name="40% - Accent6 5 2 4 8 3" xfId="8844"/>
    <cellStyle name="40% - Accent6 5 2 4 9" xfId="8845"/>
    <cellStyle name="40% - Accent6 5 2 4_Schs" xfId="8846"/>
    <cellStyle name="40% - Accent6 5 3" xfId="8847"/>
    <cellStyle name="40% - Accent6 5 4" xfId="8848"/>
    <cellStyle name="40% - Accent6 5 5" xfId="8849"/>
    <cellStyle name="40% - Accent6 5 5 10" xfId="8850"/>
    <cellStyle name="40% - Accent6 5 5 2" xfId="8851"/>
    <cellStyle name="40% - Accent6 5 5 2 2" xfId="8852"/>
    <cellStyle name="40% - Accent6 5 5 2 2 2" xfId="8853"/>
    <cellStyle name="40% - Accent6 5 5 2 2 2 2" xfId="8854"/>
    <cellStyle name="40% - Accent6 5 5 2 2 2 2 2" xfId="8855"/>
    <cellStyle name="40% - Accent6 5 5 2 2 2 2 2 2" xfId="8856"/>
    <cellStyle name="40% - Accent6 5 5 2 2 2 2 2 3" xfId="8857"/>
    <cellStyle name="40% - Accent6 5 5 2 2 2 2 3" xfId="8858"/>
    <cellStyle name="40% - Accent6 5 5 2 2 2 2 4" xfId="8859"/>
    <cellStyle name="40% - Accent6 5 5 2 2 2 3" xfId="8860"/>
    <cellStyle name="40% - Accent6 5 5 2 2 2 3 2" xfId="8861"/>
    <cellStyle name="40% - Accent6 5 5 2 2 2 3 3" xfId="8862"/>
    <cellStyle name="40% - Accent6 5 5 2 2 2 4" xfId="8863"/>
    <cellStyle name="40% - Accent6 5 5 2 2 2 5" xfId="8864"/>
    <cellStyle name="40% - Accent6 5 5 2 2 3" xfId="8865"/>
    <cellStyle name="40% - Accent6 5 5 2 2 3 2" xfId="8866"/>
    <cellStyle name="40% - Accent6 5 5 2 2 3 2 2" xfId="8867"/>
    <cellStyle name="40% - Accent6 5 5 2 2 3 2 2 2" xfId="8868"/>
    <cellStyle name="40% - Accent6 5 5 2 2 3 2 2 3" xfId="8869"/>
    <cellStyle name="40% - Accent6 5 5 2 2 3 2 3" xfId="8870"/>
    <cellStyle name="40% - Accent6 5 5 2 2 3 2 4" xfId="8871"/>
    <cellStyle name="40% - Accent6 5 5 2 2 3 3" xfId="8872"/>
    <cellStyle name="40% - Accent6 5 5 2 2 3 3 2" xfId="8873"/>
    <cellStyle name="40% - Accent6 5 5 2 2 3 3 3" xfId="8874"/>
    <cellStyle name="40% - Accent6 5 5 2 2 3 4" xfId="8875"/>
    <cellStyle name="40% - Accent6 5 5 2 2 3 5" xfId="8876"/>
    <cellStyle name="40% - Accent6 5 5 2 2 4" xfId="8877"/>
    <cellStyle name="40% - Accent6 5 5 2 2 4 2" xfId="8878"/>
    <cellStyle name="40% - Accent6 5 5 2 2 4 2 2" xfId="8879"/>
    <cellStyle name="40% - Accent6 5 5 2 2 4 2 2 2" xfId="8880"/>
    <cellStyle name="40% - Accent6 5 5 2 2 4 2 2 3" xfId="8881"/>
    <cellStyle name="40% - Accent6 5 5 2 2 4 2 3" xfId="8882"/>
    <cellStyle name="40% - Accent6 5 5 2 2 4 2 4" xfId="8883"/>
    <cellStyle name="40% - Accent6 5 5 2 2 4 3" xfId="8884"/>
    <cellStyle name="40% - Accent6 5 5 2 2 4 3 2" xfId="8885"/>
    <cellStyle name="40% - Accent6 5 5 2 2 4 3 3" xfId="8886"/>
    <cellStyle name="40% - Accent6 5 5 2 2 4 4" xfId="8887"/>
    <cellStyle name="40% - Accent6 5 5 2 2 4 5" xfId="8888"/>
    <cellStyle name="40% - Accent6 5 5 2 2 5" xfId="8889"/>
    <cellStyle name="40% - Accent6 5 5 2 2 5 2" xfId="8890"/>
    <cellStyle name="40% - Accent6 5 5 2 2 5 2 2" xfId="8891"/>
    <cellStyle name="40% - Accent6 5 5 2 2 5 2 3" xfId="8892"/>
    <cellStyle name="40% - Accent6 5 5 2 2 5 3" xfId="8893"/>
    <cellStyle name="40% - Accent6 5 5 2 2 5 4" xfId="8894"/>
    <cellStyle name="40% - Accent6 5 5 2 2 6" xfId="8895"/>
    <cellStyle name="40% - Accent6 5 5 2 2 6 2" xfId="8896"/>
    <cellStyle name="40% - Accent6 5 5 2 2 6 3" xfId="8897"/>
    <cellStyle name="40% - Accent6 5 5 2 2 7" xfId="8898"/>
    <cellStyle name="40% - Accent6 5 5 2 2 8" xfId="8899"/>
    <cellStyle name="40% - Accent6 5 5 2 2_Schs" xfId="8900"/>
    <cellStyle name="40% - Accent6 5 5 2 3" xfId="8901"/>
    <cellStyle name="40% - Accent6 5 5 2 3 2" xfId="8902"/>
    <cellStyle name="40% - Accent6 5 5 2 3 2 2" xfId="8903"/>
    <cellStyle name="40% - Accent6 5 5 2 3 2 2 2" xfId="8904"/>
    <cellStyle name="40% - Accent6 5 5 2 3 2 2 3" xfId="8905"/>
    <cellStyle name="40% - Accent6 5 5 2 3 2 3" xfId="8906"/>
    <cellStyle name="40% - Accent6 5 5 2 3 2 4" xfId="8907"/>
    <cellStyle name="40% - Accent6 5 5 2 3 3" xfId="8908"/>
    <cellStyle name="40% - Accent6 5 5 2 3 3 2" xfId="8909"/>
    <cellStyle name="40% - Accent6 5 5 2 3 3 3" xfId="8910"/>
    <cellStyle name="40% - Accent6 5 5 2 3 4" xfId="8911"/>
    <cellStyle name="40% - Accent6 5 5 2 3 5" xfId="8912"/>
    <cellStyle name="40% - Accent6 5 5 2 4" xfId="8913"/>
    <cellStyle name="40% - Accent6 5 5 2 4 2" xfId="8914"/>
    <cellStyle name="40% - Accent6 5 5 2 4 2 2" xfId="8915"/>
    <cellStyle name="40% - Accent6 5 5 2 4 2 2 2" xfId="8916"/>
    <cellStyle name="40% - Accent6 5 5 2 4 2 2 3" xfId="8917"/>
    <cellStyle name="40% - Accent6 5 5 2 4 2 3" xfId="8918"/>
    <cellStyle name="40% - Accent6 5 5 2 4 2 4" xfId="8919"/>
    <cellStyle name="40% - Accent6 5 5 2 4 3" xfId="8920"/>
    <cellStyle name="40% - Accent6 5 5 2 4 3 2" xfId="8921"/>
    <cellStyle name="40% - Accent6 5 5 2 4 3 3" xfId="8922"/>
    <cellStyle name="40% - Accent6 5 5 2 4 4" xfId="8923"/>
    <cellStyle name="40% - Accent6 5 5 2 4 5" xfId="8924"/>
    <cellStyle name="40% - Accent6 5 5 2 5" xfId="8925"/>
    <cellStyle name="40% - Accent6 5 5 2 5 2" xfId="8926"/>
    <cellStyle name="40% - Accent6 5 5 2 5 2 2" xfId="8927"/>
    <cellStyle name="40% - Accent6 5 5 2 5 2 2 2" xfId="8928"/>
    <cellStyle name="40% - Accent6 5 5 2 5 2 2 3" xfId="8929"/>
    <cellStyle name="40% - Accent6 5 5 2 5 2 3" xfId="8930"/>
    <cellStyle name="40% - Accent6 5 5 2 5 2 4" xfId="8931"/>
    <cellStyle name="40% - Accent6 5 5 2 5 3" xfId="8932"/>
    <cellStyle name="40% - Accent6 5 5 2 5 3 2" xfId="8933"/>
    <cellStyle name="40% - Accent6 5 5 2 5 3 3" xfId="8934"/>
    <cellStyle name="40% - Accent6 5 5 2 5 4" xfId="8935"/>
    <cellStyle name="40% - Accent6 5 5 2 5 5" xfId="8936"/>
    <cellStyle name="40% - Accent6 5 5 2 6" xfId="8937"/>
    <cellStyle name="40% - Accent6 5 5 2 6 2" xfId="8938"/>
    <cellStyle name="40% - Accent6 5 5 2 6 2 2" xfId="8939"/>
    <cellStyle name="40% - Accent6 5 5 2 6 2 3" xfId="8940"/>
    <cellStyle name="40% - Accent6 5 5 2 6 3" xfId="8941"/>
    <cellStyle name="40% - Accent6 5 5 2 6 4" xfId="8942"/>
    <cellStyle name="40% - Accent6 5 5 2 7" xfId="8943"/>
    <cellStyle name="40% - Accent6 5 5 2 7 2" xfId="8944"/>
    <cellStyle name="40% - Accent6 5 5 2 7 3" xfId="8945"/>
    <cellStyle name="40% - Accent6 5 5 2 8" xfId="8946"/>
    <cellStyle name="40% - Accent6 5 5 2 9" xfId="8947"/>
    <cellStyle name="40% - Accent6 5 5 2_Schs" xfId="8948"/>
    <cellStyle name="40% - Accent6 5 5 3" xfId="8949"/>
    <cellStyle name="40% - Accent6 5 5 3 2" xfId="8950"/>
    <cellStyle name="40% - Accent6 5 5 3 2 2" xfId="8951"/>
    <cellStyle name="40% - Accent6 5 5 3 2 2 2" xfId="8952"/>
    <cellStyle name="40% - Accent6 5 5 3 2 2 2 2" xfId="8953"/>
    <cellStyle name="40% - Accent6 5 5 3 2 2 2 3" xfId="8954"/>
    <cellStyle name="40% - Accent6 5 5 3 2 2 3" xfId="8955"/>
    <cellStyle name="40% - Accent6 5 5 3 2 2 4" xfId="8956"/>
    <cellStyle name="40% - Accent6 5 5 3 2 3" xfId="8957"/>
    <cellStyle name="40% - Accent6 5 5 3 2 3 2" xfId="8958"/>
    <cellStyle name="40% - Accent6 5 5 3 2 3 3" xfId="8959"/>
    <cellStyle name="40% - Accent6 5 5 3 2 4" xfId="8960"/>
    <cellStyle name="40% - Accent6 5 5 3 2 5" xfId="8961"/>
    <cellStyle name="40% - Accent6 5 5 3 3" xfId="8962"/>
    <cellStyle name="40% - Accent6 5 5 3 3 2" xfId="8963"/>
    <cellStyle name="40% - Accent6 5 5 3 3 2 2" xfId="8964"/>
    <cellStyle name="40% - Accent6 5 5 3 3 2 2 2" xfId="8965"/>
    <cellStyle name="40% - Accent6 5 5 3 3 2 2 3" xfId="8966"/>
    <cellStyle name="40% - Accent6 5 5 3 3 2 3" xfId="8967"/>
    <cellStyle name="40% - Accent6 5 5 3 3 2 4" xfId="8968"/>
    <cellStyle name="40% - Accent6 5 5 3 3 3" xfId="8969"/>
    <cellStyle name="40% - Accent6 5 5 3 3 3 2" xfId="8970"/>
    <cellStyle name="40% - Accent6 5 5 3 3 3 3" xfId="8971"/>
    <cellStyle name="40% - Accent6 5 5 3 3 4" xfId="8972"/>
    <cellStyle name="40% - Accent6 5 5 3 3 5" xfId="8973"/>
    <cellStyle name="40% - Accent6 5 5 3 4" xfId="8974"/>
    <cellStyle name="40% - Accent6 5 5 3 4 2" xfId="8975"/>
    <cellStyle name="40% - Accent6 5 5 3 4 2 2" xfId="8976"/>
    <cellStyle name="40% - Accent6 5 5 3 4 2 2 2" xfId="8977"/>
    <cellStyle name="40% - Accent6 5 5 3 4 2 2 3" xfId="8978"/>
    <cellStyle name="40% - Accent6 5 5 3 4 2 3" xfId="8979"/>
    <cellStyle name="40% - Accent6 5 5 3 4 2 4" xfId="8980"/>
    <cellStyle name="40% - Accent6 5 5 3 4 3" xfId="8981"/>
    <cellStyle name="40% - Accent6 5 5 3 4 3 2" xfId="8982"/>
    <cellStyle name="40% - Accent6 5 5 3 4 3 3" xfId="8983"/>
    <cellStyle name="40% - Accent6 5 5 3 4 4" xfId="8984"/>
    <cellStyle name="40% - Accent6 5 5 3 4 5" xfId="8985"/>
    <cellStyle name="40% - Accent6 5 5 3 5" xfId="8986"/>
    <cellStyle name="40% - Accent6 5 5 3 5 2" xfId="8987"/>
    <cellStyle name="40% - Accent6 5 5 3 5 2 2" xfId="8988"/>
    <cellStyle name="40% - Accent6 5 5 3 5 2 3" xfId="8989"/>
    <cellStyle name="40% - Accent6 5 5 3 5 3" xfId="8990"/>
    <cellStyle name="40% - Accent6 5 5 3 5 4" xfId="8991"/>
    <cellStyle name="40% - Accent6 5 5 3 6" xfId="8992"/>
    <cellStyle name="40% - Accent6 5 5 3 6 2" xfId="8993"/>
    <cellStyle name="40% - Accent6 5 5 3 6 3" xfId="8994"/>
    <cellStyle name="40% - Accent6 5 5 3 7" xfId="8995"/>
    <cellStyle name="40% - Accent6 5 5 3 8" xfId="8996"/>
    <cellStyle name="40% - Accent6 5 5 3_Schs" xfId="8997"/>
    <cellStyle name="40% - Accent6 5 5 4" xfId="8998"/>
    <cellStyle name="40% - Accent6 5 5 4 2" xfId="8999"/>
    <cellStyle name="40% - Accent6 5 5 4 2 2" xfId="9000"/>
    <cellStyle name="40% - Accent6 5 5 4 2 2 2" xfId="9001"/>
    <cellStyle name="40% - Accent6 5 5 4 2 2 3" xfId="9002"/>
    <cellStyle name="40% - Accent6 5 5 4 2 3" xfId="9003"/>
    <cellStyle name="40% - Accent6 5 5 4 2 4" xfId="9004"/>
    <cellStyle name="40% - Accent6 5 5 4 3" xfId="9005"/>
    <cellStyle name="40% - Accent6 5 5 4 3 2" xfId="9006"/>
    <cellStyle name="40% - Accent6 5 5 4 3 3" xfId="9007"/>
    <cellStyle name="40% - Accent6 5 5 4 4" xfId="9008"/>
    <cellStyle name="40% - Accent6 5 5 4 5" xfId="9009"/>
    <cellStyle name="40% - Accent6 5 5 5" xfId="9010"/>
    <cellStyle name="40% - Accent6 5 5 5 2" xfId="9011"/>
    <cellStyle name="40% - Accent6 5 5 5 2 2" xfId="9012"/>
    <cellStyle name="40% - Accent6 5 5 5 2 2 2" xfId="9013"/>
    <cellStyle name="40% - Accent6 5 5 5 2 2 3" xfId="9014"/>
    <cellStyle name="40% - Accent6 5 5 5 2 3" xfId="9015"/>
    <cellStyle name="40% - Accent6 5 5 5 2 4" xfId="9016"/>
    <cellStyle name="40% - Accent6 5 5 5 3" xfId="9017"/>
    <cellStyle name="40% - Accent6 5 5 5 3 2" xfId="9018"/>
    <cellStyle name="40% - Accent6 5 5 5 3 3" xfId="9019"/>
    <cellStyle name="40% - Accent6 5 5 5 4" xfId="9020"/>
    <cellStyle name="40% - Accent6 5 5 5 5" xfId="9021"/>
    <cellStyle name="40% - Accent6 5 5 6" xfId="9022"/>
    <cellStyle name="40% - Accent6 5 5 6 2" xfId="9023"/>
    <cellStyle name="40% - Accent6 5 5 6 2 2" xfId="9024"/>
    <cellStyle name="40% - Accent6 5 5 6 2 2 2" xfId="9025"/>
    <cellStyle name="40% - Accent6 5 5 6 2 2 3" xfId="9026"/>
    <cellStyle name="40% - Accent6 5 5 6 2 3" xfId="9027"/>
    <cellStyle name="40% - Accent6 5 5 6 2 4" xfId="9028"/>
    <cellStyle name="40% - Accent6 5 5 6 3" xfId="9029"/>
    <cellStyle name="40% - Accent6 5 5 6 3 2" xfId="9030"/>
    <cellStyle name="40% - Accent6 5 5 6 3 3" xfId="9031"/>
    <cellStyle name="40% - Accent6 5 5 6 4" xfId="9032"/>
    <cellStyle name="40% - Accent6 5 5 6 5" xfId="9033"/>
    <cellStyle name="40% - Accent6 5 5 7" xfId="9034"/>
    <cellStyle name="40% - Accent6 5 5 7 2" xfId="9035"/>
    <cellStyle name="40% - Accent6 5 5 7 2 2" xfId="9036"/>
    <cellStyle name="40% - Accent6 5 5 7 2 3" xfId="9037"/>
    <cellStyle name="40% - Accent6 5 5 7 3" xfId="9038"/>
    <cellStyle name="40% - Accent6 5 5 7 4" xfId="9039"/>
    <cellStyle name="40% - Accent6 5 5 8" xfId="9040"/>
    <cellStyle name="40% - Accent6 5 5 8 2" xfId="9041"/>
    <cellStyle name="40% - Accent6 5 5 8 3" xfId="9042"/>
    <cellStyle name="40% - Accent6 5 5 9" xfId="9043"/>
    <cellStyle name="40% - Accent6 5 5_Schs" xfId="9044"/>
    <cellStyle name="40% - Accent6 5_ModelingAnalysis_GRP" xfId="9045"/>
    <cellStyle name="40% - Accent6 6" xfId="9046"/>
    <cellStyle name="40% - Accent6 6 2" xfId="9047"/>
    <cellStyle name="40% - Accent6 6 2 2" xfId="9048"/>
    <cellStyle name="40% - Accent6 6 2 3" xfId="9049"/>
    <cellStyle name="40% - Accent6 6 3" xfId="9050"/>
    <cellStyle name="40% - Accent6 6 4" xfId="9051"/>
    <cellStyle name="40% - Accent6 6_ModelingAnalysis_GRP" xfId="9052"/>
    <cellStyle name="40% - Accent6 7" xfId="9053"/>
    <cellStyle name="40% - Accent6 7 2" xfId="9054"/>
    <cellStyle name="40% - Accent6 7 3" xfId="9055"/>
    <cellStyle name="40% - Accent6 8" xfId="9056"/>
    <cellStyle name="40% - Accent6 8 2" xfId="9057"/>
    <cellStyle name="40% - Accent6 8 3" xfId="9058"/>
    <cellStyle name="40% - Accent6 9" xfId="9059"/>
    <cellStyle name="40% - Accent6 9 2" xfId="9060"/>
    <cellStyle name="40% - Accent6 9 3" xfId="9061"/>
    <cellStyle name="60% - Accent1 10" xfId="9062"/>
    <cellStyle name="60% - Accent1 11" xfId="9063"/>
    <cellStyle name="60% - Accent1 12" xfId="9064"/>
    <cellStyle name="60% - Accent1 13" xfId="9065"/>
    <cellStyle name="60% - Accent1 14" xfId="9066"/>
    <cellStyle name="60% - Accent1 15" xfId="9067"/>
    <cellStyle name="60% - Accent1 16" xfId="9068"/>
    <cellStyle name="60% - Accent1 17" xfId="9069"/>
    <cellStyle name="60% - Accent1 18" xfId="9070"/>
    <cellStyle name="60% - Accent1 2" xfId="9071"/>
    <cellStyle name="60% - Accent1 2 2" xfId="9072"/>
    <cellStyle name="60% - Accent1 2 3" xfId="9073"/>
    <cellStyle name="60% - Accent1 3" xfId="9074"/>
    <cellStyle name="60% - Accent1 3 2" xfId="9075"/>
    <cellStyle name="60% - Accent1 4" xfId="9076"/>
    <cellStyle name="60% - Accent1 4 2" xfId="9077"/>
    <cellStyle name="60% - Accent1 5" xfId="9078"/>
    <cellStyle name="60% - Accent1 5 2" xfId="9079"/>
    <cellStyle name="60% - Accent1 5 3" xfId="9080"/>
    <cellStyle name="60% - Accent1 6" xfId="9081"/>
    <cellStyle name="60% - Accent1 6 2" xfId="9082"/>
    <cellStyle name="60% - Accent1 7" xfId="9083"/>
    <cellStyle name="60% - Accent1 8" xfId="9084"/>
    <cellStyle name="60% - Accent1 9" xfId="9085"/>
    <cellStyle name="60% - Accent2 10" xfId="9086"/>
    <cellStyle name="60% - Accent2 11" xfId="9087"/>
    <cellStyle name="60% - Accent2 12" xfId="9088"/>
    <cellStyle name="60% - Accent2 13" xfId="9089"/>
    <cellStyle name="60% - Accent2 14" xfId="9090"/>
    <cellStyle name="60% - Accent2 15" xfId="9091"/>
    <cellStyle name="60% - Accent2 16" xfId="9092"/>
    <cellStyle name="60% - Accent2 17" xfId="9093"/>
    <cellStyle name="60% - Accent2 18" xfId="9094"/>
    <cellStyle name="60% - Accent2 2" xfId="9095"/>
    <cellStyle name="60% - Accent2 2 2" xfId="9096"/>
    <cellStyle name="60% - Accent2 2 3" xfId="9097"/>
    <cellStyle name="60% - Accent2 3" xfId="9098"/>
    <cellStyle name="60% - Accent2 3 2" xfId="9099"/>
    <cellStyle name="60% - Accent2 4" xfId="9100"/>
    <cellStyle name="60% - Accent2 4 2" xfId="9101"/>
    <cellStyle name="60% - Accent2 5" xfId="9102"/>
    <cellStyle name="60% - Accent2 5 2" xfId="9103"/>
    <cellStyle name="60% - Accent2 5 3" xfId="9104"/>
    <cellStyle name="60% - Accent2 6" xfId="9105"/>
    <cellStyle name="60% - Accent2 6 2" xfId="9106"/>
    <cellStyle name="60% - Accent2 7" xfId="9107"/>
    <cellStyle name="60% - Accent2 8" xfId="9108"/>
    <cellStyle name="60% - Accent2 9" xfId="9109"/>
    <cellStyle name="60% - Accent3 10" xfId="9110"/>
    <cellStyle name="60% - Accent3 11" xfId="9111"/>
    <cellStyle name="60% - Accent3 12" xfId="9112"/>
    <cellStyle name="60% - Accent3 13" xfId="9113"/>
    <cellStyle name="60% - Accent3 14" xfId="9114"/>
    <cellStyle name="60% - Accent3 15" xfId="9115"/>
    <cellStyle name="60% - Accent3 16" xfId="9116"/>
    <cellStyle name="60% - Accent3 17" xfId="9117"/>
    <cellStyle name="60% - Accent3 18" xfId="9118"/>
    <cellStyle name="60% - Accent3 2" xfId="9119"/>
    <cellStyle name="60% - Accent3 2 2" xfId="9120"/>
    <cellStyle name="60% - Accent3 2 3" xfId="9121"/>
    <cellStyle name="60% - Accent3 3" xfId="9122"/>
    <cellStyle name="60% - Accent3 3 2" xfId="9123"/>
    <cellStyle name="60% - Accent3 4" xfId="9124"/>
    <cellStyle name="60% - Accent3 4 2" xfId="9125"/>
    <cellStyle name="60% - Accent3 5" xfId="9126"/>
    <cellStyle name="60% - Accent3 5 2" xfId="9127"/>
    <cellStyle name="60% - Accent3 5 3" xfId="9128"/>
    <cellStyle name="60% - Accent3 6" xfId="9129"/>
    <cellStyle name="60% - Accent3 6 2" xfId="9130"/>
    <cellStyle name="60% - Accent3 7" xfId="9131"/>
    <cellStyle name="60% - Accent3 8" xfId="9132"/>
    <cellStyle name="60% - Accent3 9" xfId="9133"/>
    <cellStyle name="60% - Accent4 10" xfId="9134"/>
    <cellStyle name="60% - Accent4 11" xfId="9135"/>
    <cellStyle name="60% - Accent4 12" xfId="9136"/>
    <cellStyle name="60% - Accent4 13" xfId="9137"/>
    <cellStyle name="60% - Accent4 14" xfId="9138"/>
    <cellStyle name="60% - Accent4 15" xfId="9139"/>
    <cellStyle name="60% - Accent4 16" xfId="9140"/>
    <cellStyle name="60% - Accent4 17" xfId="9141"/>
    <cellStyle name="60% - Accent4 18" xfId="9142"/>
    <cellStyle name="60% - Accent4 2" xfId="9143"/>
    <cellStyle name="60% - Accent4 2 2" xfId="9144"/>
    <cellStyle name="60% - Accent4 2 3" xfId="9145"/>
    <cellStyle name="60% - Accent4 3" xfId="9146"/>
    <cellStyle name="60% - Accent4 3 2" xfId="9147"/>
    <cellStyle name="60% - Accent4 4" xfId="9148"/>
    <cellStyle name="60% - Accent4 4 2" xfId="9149"/>
    <cellStyle name="60% - Accent4 5" xfId="9150"/>
    <cellStyle name="60% - Accent4 5 2" xfId="9151"/>
    <cellStyle name="60% - Accent4 5 3" xfId="9152"/>
    <cellStyle name="60% - Accent4 6" xfId="9153"/>
    <cellStyle name="60% - Accent4 6 2" xfId="9154"/>
    <cellStyle name="60% - Accent4 7" xfId="9155"/>
    <cellStyle name="60% - Accent4 8" xfId="9156"/>
    <cellStyle name="60% - Accent4 9" xfId="9157"/>
    <cellStyle name="60% - Accent5 10" xfId="9158"/>
    <cellStyle name="60% - Accent5 11" xfId="9159"/>
    <cellStyle name="60% - Accent5 12" xfId="9160"/>
    <cellStyle name="60% - Accent5 13" xfId="9161"/>
    <cellStyle name="60% - Accent5 14" xfId="9162"/>
    <cellStyle name="60% - Accent5 15" xfId="9163"/>
    <cellStyle name="60% - Accent5 16" xfId="9164"/>
    <cellStyle name="60% - Accent5 17" xfId="9165"/>
    <cellStyle name="60% - Accent5 18" xfId="9166"/>
    <cellStyle name="60% - Accent5 2" xfId="9167"/>
    <cellStyle name="60% - Accent5 2 2" xfId="9168"/>
    <cellStyle name="60% - Accent5 2 3" xfId="9169"/>
    <cellStyle name="60% - Accent5 3" xfId="9170"/>
    <cellStyle name="60% - Accent5 3 2" xfId="9171"/>
    <cellStyle name="60% - Accent5 4" xfId="9172"/>
    <cellStyle name="60% - Accent5 4 2" xfId="9173"/>
    <cellStyle name="60% - Accent5 5" xfId="9174"/>
    <cellStyle name="60% - Accent5 5 2" xfId="9175"/>
    <cellStyle name="60% - Accent5 5 3" xfId="9176"/>
    <cellStyle name="60% - Accent5 6" xfId="9177"/>
    <cellStyle name="60% - Accent5 6 2" xfId="9178"/>
    <cellStyle name="60% - Accent5 7" xfId="9179"/>
    <cellStyle name="60% - Accent5 8" xfId="9180"/>
    <cellStyle name="60% - Accent5 9" xfId="9181"/>
    <cellStyle name="60% - Accent6 10" xfId="9182"/>
    <cellStyle name="60% - Accent6 11" xfId="9183"/>
    <cellStyle name="60% - Accent6 12" xfId="9184"/>
    <cellStyle name="60% - Accent6 13" xfId="9185"/>
    <cellStyle name="60% - Accent6 14" xfId="9186"/>
    <cellStyle name="60% - Accent6 15" xfId="9187"/>
    <cellStyle name="60% - Accent6 16" xfId="9188"/>
    <cellStyle name="60% - Accent6 17" xfId="9189"/>
    <cellStyle name="60% - Accent6 18" xfId="9190"/>
    <cellStyle name="60% - Accent6 2" xfId="9191"/>
    <cellStyle name="60% - Accent6 2 2" xfId="9192"/>
    <cellStyle name="60% - Accent6 2 3" xfId="9193"/>
    <cellStyle name="60% - Accent6 3" xfId="9194"/>
    <cellStyle name="60% - Accent6 3 2" xfId="9195"/>
    <cellStyle name="60% - Accent6 4" xfId="9196"/>
    <cellStyle name="60% - Accent6 4 2" xfId="9197"/>
    <cellStyle name="60% - Accent6 5" xfId="9198"/>
    <cellStyle name="60% - Accent6 5 2" xfId="9199"/>
    <cellStyle name="60% - Accent6 5 3" xfId="9200"/>
    <cellStyle name="60% - Accent6 6" xfId="9201"/>
    <cellStyle name="60% - Accent6 6 2" xfId="9202"/>
    <cellStyle name="60% - Accent6 7" xfId="9203"/>
    <cellStyle name="60% - Accent6 8" xfId="9204"/>
    <cellStyle name="60% - Accent6 9" xfId="9205"/>
    <cellStyle name="Accent1 10" xfId="9206"/>
    <cellStyle name="Accent1 11" xfId="9207"/>
    <cellStyle name="Accent1 12" xfId="9208"/>
    <cellStyle name="Accent1 13" xfId="9209"/>
    <cellStyle name="Accent1 14" xfId="9210"/>
    <cellStyle name="Accent1 15" xfId="9211"/>
    <cellStyle name="Accent1 16" xfId="9212"/>
    <cellStyle name="Accent1 17" xfId="9213"/>
    <cellStyle name="Accent1 18" xfId="9214"/>
    <cellStyle name="Accent1 2" xfId="9215"/>
    <cellStyle name="Accent1 2 2" xfId="9216"/>
    <cellStyle name="Accent1 2 3" xfId="9217"/>
    <cellStyle name="Accent1 3" xfId="9218"/>
    <cellStyle name="Accent1 3 2" xfId="9219"/>
    <cellStyle name="Accent1 4" xfId="9220"/>
    <cellStyle name="Accent1 4 2" xfId="9221"/>
    <cellStyle name="Accent1 5" xfId="9222"/>
    <cellStyle name="Accent1 5 2" xfId="9223"/>
    <cellStyle name="Accent1 5 3" xfId="9224"/>
    <cellStyle name="Accent1 6" xfId="9225"/>
    <cellStyle name="Accent1 6 2" xfId="9226"/>
    <cellStyle name="Accent1 7" xfId="9227"/>
    <cellStyle name="Accent1 8" xfId="9228"/>
    <cellStyle name="Accent1 9" xfId="9229"/>
    <cellStyle name="Accent2 10" xfId="9230"/>
    <cellStyle name="Accent2 11" xfId="9231"/>
    <cellStyle name="Accent2 12" xfId="9232"/>
    <cellStyle name="Accent2 13" xfId="9233"/>
    <cellStyle name="Accent2 14" xfId="9234"/>
    <cellStyle name="Accent2 15" xfId="9235"/>
    <cellStyle name="Accent2 16" xfId="9236"/>
    <cellStyle name="Accent2 17" xfId="9237"/>
    <cellStyle name="Accent2 18" xfId="9238"/>
    <cellStyle name="Accent2 2" xfId="9239"/>
    <cellStyle name="Accent2 2 2" xfId="9240"/>
    <cellStyle name="Accent2 2 3" xfId="9241"/>
    <cellStyle name="Accent2 3" xfId="9242"/>
    <cellStyle name="Accent2 3 2" xfId="9243"/>
    <cellStyle name="Accent2 4" xfId="9244"/>
    <cellStyle name="Accent2 4 2" xfId="9245"/>
    <cellStyle name="Accent2 5" xfId="9246"/>
    <cellStyle name="Accent2 5 2" xfId="9247"/>
    <cellStyle name="Accent2 5 3" xfId="9248"/>
    <cellStyle name="Accent2 6" xfId="9249"/>
    <cellStyle name="Accent2 6 2" xfId="9250"/>
    <cellStyle name="Accent2 7" xfId="9251"/>
    <cellStyle name="Accent2 8" xfId="9252"/>
    <cellStyle name="Accent2 9" xfId="9253"/>
    <cellStyle name="Accent3 10" xfId="9254"/>
    <cellStyle name="Accent3 11" xfId="9255"/>
    <cellStyle name="Accent3 12" xfId="9256"/>
    <cellStyle name="Accent3 13" xfId="9257"/>
    <cellStyle name="Accent3 14" xfId="9258"/>
    <cellStyle name="Accent3 15" xfId="9259"/>
    <cellStyle name="Accent3 16" xfId="9260"/>
    <cellStyle name="Accent3 17" xfId="9261"/>
    <cellStyle name="Accent3 18" xfId="9262"/>
    <cellStyle name="Accent3 2" xfId="9263"/>
    <cellStyle name="Accent3 2 2" xfId="9264"/>
    <cellStyle name="Accent3 2 3" xfId="9265"/>
    <cellStyle name="Accent3 3" xfId="9266"/>
    <cellStyle name="Accent3 3 2" xfId="9267"/>
    <cellStyle name="Accent3 4" xfId="9268"/>
    <cellStyle name="Accent3 4 2" xfId="9269"/>
    <cellStyle name="Accent3 5" xfId="9270"/>
    <cellStyle name="Accent3 5 2" xfId="9271"/>
    <cellStyle name="Accent3 5 3" xfId="9272"/>
    <cellStyle name="Accent3 6" xfId="9273"/>
    <cellStyle name="Accent3 6 2" xfId="9274"/>
    <cellStyle name="Accent3 7" xfId="9275"/>
    <cellStyle name="Accent3 8" xfId="9276"/>
    <cellStyle name="Accent3 9" xfId="9277"/>
    <cellStyle name="Accent4 10" xfId="9278"/>
    <cellStyle name="Accent4 11" xfId="9279"/>
    <cellStyle name="Accent4 12" xfId="9280"/>
    <cellStyle name="Accent4 13" xfId="9281"/>
    <cellStyle name="Accent4 14" xfId="9282"/>
    <cellStyle name="Accent4 15" xfId="9283"/>
    <cellStyle name="Accent4 16" xfId="9284"/>
    <cellStyle name="Accent4 17" xfId="9285"/>
    <cellStyle name="Accent4 18" xfId="9286"/>
    <cellStyle name="Accent4 2" xfId="9287"/>
    <cellStyle name="Accent4 2 2" xfId="9288"/>
    <cellStyle name="Accent4 2 3" xfId="9289"/>
    <cellStyle name="Accent4 3" xfId="9290"/>
    <cellStyle name="Accent4 3 2" xfId="9291"/>
    <cellStyle name="Accent4 4" xfId="9292"/>
    <cellStyle name="Accent4 4 2" xfId="9293"/>
    <cellStyle name="Accent4 5" xfId="9294"/>
    <cellStyle name="Accent4 5 2" xfId="9295"/>
    <cellStyle name="Accent4 5 3" xfId="9296"/>
    <cellStyle name="Accent4 6" xfId="9297"/>
    <cellStyle name="Accent4 6 2" xfId="9298"/>
    <cellStyle name="Accent4 7" xfId="9299"/>
    <cellStyle name="Accent4 8" xfId="9300"/>
    <cellStyle name="Accent4 9" xfId="9301"/>
    <cellStyle name="Accent5 10" xfId="9302"/>
    <cellStyle name="Accent5 11" xfId="9303"/>
    <cellStyle name="Accent5 12" xfId="9304"/>
    <cellStyle name="Accent5 13" xfId="9305"/>
    <cellStyle name="Accent5 14" xfId="9306"/>
    <cellStyle name="Accent5 15" xfId="9307"/>
    <cellStyle name="Accent5 16" xfId="9308"/>
    <cellStyle name="Accent5 17" xfId="9309"/>
    <cellStyle name="Accent5 18" xfId="9310"/>
    <cellStyle name="Accent5 2" xfId="9311"/>
    <cellStyle name="Accent5 2 2" xfId="9312"/>
    <cellStyle name="Accent5 2 3" xfId="9313"/>
    <cellStyle name="Accent5 3" xfId="9314"/>
    <cellStyle name="Accent5 3 2" xfId="9315"/>
    <cellStyle name="Accent5 4" xfId="9316"/>
    <cellStyle name="Accent5 4 2" xfId="9317"/>
    <cellStyle name="Accent5 5" xfId="9318"/>
    <cellStyle name="Accent5 5 2" xfId="9319"/>
    <cellStyle name="Accent5 5 3" xfId="9320"/>
    <cellStyle name="Accent5 6" xfId="9321"/>
    <cellStyle name="Accent5 6 2" xfId="9322"/>
    <cellStyle name="Accent5 7" xfId="9323"/>
    <cellStyle name="Accent5 8" xfId="9324"/>
    <cellStyle name="Accent5 9" xfId="9325"/>
    <cellStyle name="Accent6 10" xfId="9326"/>
    <cellStyle name="Accent6 11" xfId="9327"/>
    <cellStyle name="Accent6 12" xfId="9328"/>
    <cellStyle name="Accent6 13" xfId="9329"/>
    <cellStyle name="Accent6 14" xfId="9330"/>
    <cellStyle name="Accent6 15" xfId="9331"/>
    <cellStyle name="Accent6 16" xfId="9332"/>
    <cellStyle name="Accent6 17" xfId="9333"/>
    <cellStyle name="Accent6 18" xfId="9334"/>
    <cellStyle name="Accent6 2" xfId="9335"/>
    <cellStyle name="Accent6 2 2" xfId="9336"/>
    <cellStyle name="Accent6 2 3" xfId="9337"/>
    <cellStyle name="Accent6 3" xfId="9338"/>
    <cellStyle name="Accent6 3 2" xfId="9339"/>
    <cellStyle name="Accent6 4" xfId="9340"/>
    <cellStyle name="Accent6 4 2" xfId="9341"/>
    <cellStyle name="Accent6 5" xfId="9342"/>
    <cellStyle name="Accent6 5 2" xfId="9343"/>
    <cellStyle name="Accent6 5 3" xfId="9344"/>
    <cellStyle name="Accent6 6" xfId="9345"/>
    <cellStyle name="Accent6 6 2" xfId="9346"/>
    <cellStyle name="Accent6 7" xfId="9347"/>
    <cellStyle name="Accent6 8" xfId="9348"/>
    <cellStyle name="Accent6 9" xfId="9349"/>
    <cellStyle name="Bad 10" xfId="9350"/>
    <cellStyle name="Bad 11" xfId="9351"/>
    <cellStyle name="Bad 12" xfId="9352"/>
    <cellStyle name="Bad 13" xfId="9353"/>
    <cellStyle name="Bad 14" xfId="9354"/>
    <cellStyle name="Bad 15" xfId="9355"/>
    <cellStyle name="Bad 16" xfId="9356"/>
    <cellStyle name="Bad 17" xfId="9357"/>
    <cellStyle name="Bad 18" xfId="9358"/>
    <cellStyle name="Bad 2" xfId="9359"/>
    <cellStyle name="Bad 2 2" xfId="9360"/>
    <cellStyle name="Bad 2 3" xfId="9361"/>
    <cellStyle name="Bad 3" xfId="9362"/>
    <cellStyle name="Bad 3 2" xfId="9363"/>
    <cellStyle name="Bad 4" xfId="9364"/>
    <cellStyle name="Bad 4 2" xfId="9365"/>
    <cellStyle name="Bad 5" xfId="9366"/>
    <cellStyle name="Bad 5 2" xfId="9367"/>
    <cellStyle name="Bad 5 3" xfId="9368"/>
    <cellStyle name="Bad 6" xfId="9369"/>
    <cellStyle name="Bad 6 2" xfId="9370"/>
    <cellStyle name="Bad 7" xfId="9371"/>
    <cellStyle name="Bad 8" xfId="9372"/>
    <cellStyle name="Bad 9" xfId="9373"/>
    <cellStyle name="Calc Currency (0)" xfId="9374"/>
    <cellStyle name="Calculation 10" xfId="9375"/>
    <cellStyle name="Calculation 11" xfId="9376"/>
    <cellStyle name="Calculation 12" xfId="9377"/>
    <cellStyle name="Calculation 13" xfId="9378"/>
    <cellStyle name="Calculation 14" xfId="9379"/>
    <cellStyle name="Calculation 15" xfId="9380"/>
    <cellStyle name="Calculation 16" xfId="9381"/>
    <cellStyle name="Calculation 17" xfId="9382"/>
    <cellStyle name="Calculation 18" xfId="9383"/>
    <cellStyle name="Calculation 2" xfId="9384"/>
    <cellStyle name="Calculation 2 2" xfId="9385"/>
    <cellStyle name="Calculation 2 3" xfId="9386"/>
    <cellStyle name="Calculation 3" xfId="9387"/>
    <cellStyle name="Calculation 3 2" xfId="9388"/>
    <cellStyle name="Calculation 4" xfId="9389"/>
    <cellStyle name="Calculation 4 2" xfId="9390"/>
    <cellStyle name="Calculation 5" xfId="9391"/>
    <cellStyle name="Calculation 5 2" xfId="9392"/>
    <cellStyle name="Calculation 5 3" xfId="9393"/>
    <cellStyle name="Calculation 6" xfId="9394"/>
    <cellStyle name="Calculation 6 2" xfId="9395"/>
    <cellStyle name="Calculation 7" xfId="9396"/>
    <cellStyle name="Calculation 8" xfId="9397"/>
    <cellStyle name="Calculation 9" xfId="9398"/>
    <cellStyle name="Check Cell 10" xfId="9399"/>
    <cellStyle name="Check Cell 11" xfId="9400"/>
    <cellStyle name="Check Cell 12" xfId="9401"/>
    <cellStyle name="Check Cell 13" xfId="9402"/>
    <cellStyle name="Check Cell 14" xfId="9403"/>
    <cellStyle name="Check Cell 15" xfId="9404"/>
    <cellStyle name="Check Cell 16" xfId="9405"/>
    <cellStyle name="Check Cell 17" xfId="9406"/>
    <cellStyle name="Check Cell 18" xfId="9407"/>
    <cellStyle name="Check Cell 2" xfId="9408"/>
    <cellStyle name="Check Cell 2 2" xfId="9409"/>
    <cellStyle name="Check Cell 2 3" xfId="9410"/>
    <cellStyle name="Check Cell 3" xfId="9411"/>
    <cellStyle name="Check Cell 3 2" xfId="9412"/>
    <cellStyle name="Check Cell 4" xfId="9413"/>
    <cellStyle name="Check Cell 4 2" xfId="9414"/>
    <cellStyle name="Check Cell 5" xfId="9415"/>
    <cellStyle name="Check Cell 5 2" xfId="9416"/>
    <cellStyle name="Check Cell 5 3" xfId="9417"/>
    <cellStyle name="Check Cell 6" xfId="9418"/>
    <cellStyle name="Check Cell 6 2" xfId="9419"/>
    <cellStyle name="Check Cell 7" xfId="9420"/>
    <cellStyle name="Check Cell 8" xfId="9421"/>
    <cellStyle name="Check Cell 9" xfId="9422"/>
    <cellStyle name="Comma [0] 2" xfId="9423"/>
    <cellStyle name="Comma [0] 2 2" xfId="9424"/>
    <cellStyle name="Comma 10" xfId="9425"/>
    <cellStyle name="Comma 10 2" xfId="9426"/>
    <cellStyle name="Comma 10 2 2" xfId="9427"/>
    <cellStyle name="Comma 10 2 2 2" xfId="9428"/>
    <cellStyle name="Comma 10 2 2 2 2" xfId="9429"/>
    <cellStyle name="Comma 10 2 2 2 2 2" xfId="9430"/>
    <cellStyle name="Comma 10 2 2 2 2 3" xfId="9431"/>
    <cellStyle name="Comma 10 2 2 2 2 3 2" xfId="9432"/>
    <cellStyle name="Comma 10 2 2 2 2 3 2 2" xfId="9433"/>
    <cellStyle name="Comma 10 2 2 2 2 3 2 2 2" xfId="9434"/>
    <cellStyle name="Comma 10 2 2 2 2 3 2 2 3" xfId="9435"/>
    <cellStyle name="Comma 10 2 2 2 2 3 2 3" xfId="9436"/>
    <cellStyle name="Comma 10 2 2 2 2 3 2 4" xfId="9437"/>
    <cellStyle name="Comma 10 2 2 2 2 3 3" xfId="9438"/>
    <cellStyle name="Comma 10 2 2 2 2 3 3 2" xfId="9439"/>
    <cellStyle name="Comma 10 2 2 2 2 3 3 3" xfId="9440"/>
    <cellStyle name="Comma 10 2 2 2 2 3 4" xfId="9441"/>
    <cellStyle name="Comma 10 2 2 2 2 3 5" xfId="9442"/>
    <cellStyle name="Comma 10 2 2 2 2 4" xfId="9443"/>
    <cellStyle name="Comma 10 2 2 2 2 4 2" xfId="9444"/>
    <cellStyle name="Comma 10 2 2 2 2 4 2 2" xfId="9445"/>
    <cellStyle name="Comma 10 2 2 2 2 4 2 3" xfId="9446"/>
    <cellStyle name="Comma 10 2 2 2 2 4 3" xfId="9447"/>
    <cellStyle name="Comma 10 2 2 2 2 4 4" xfId="9448"/>
    <cellStyle name="Comma 10 2 2 2 2 5" xfId="9449"/>
    <cellStyle name="Comma 10 2 2 2 2 5 2" xfId="9450"/>
    <cellStyle name="Comma 10 2 2 2 2 5 3" xfId="9451"/>
    <cellStyle name="Comma 10 2 2 2 2 6" xfId="9452"/>
    <cellStyle name="Comma 10 2 2 2 2 7" xfId="9453"/>
    <cellStyle name="Comma 10 2 2 2 3" xfId="9454"/>
    <cellStyle name="Comma 10 2 2 2 4" xfId="9455"/>
    <cellStyle name="Comma 10 2 2 2 4 2" xfId="9456"/>
    <cellStyle name="Comma 10 2 2 2 4 2 2" xfId="9457"/>
    <cellStyle name="Comma 10 2 2 2 4 2 2 2" xfId="9458"/>
    <cellStyle name="Comma 10 2 2 2 4 2 2 3" xfId="9459"/>
    <cellStyle name="Comma 10 2 2 2 4 2 3" xfId="9460"/>
    <cellStyle name="Comma 10 2 2 2 4 2 4" xfId="9461"/>
    <cellStyle name="Comma 10 2 2 2 4 3" xfId="9462"/>
    <cellStyle name="Comma 10 2 2 2 4 3 2" xfId="9463"/>
    <cellStyle name="Comma 10 2 2 2 4 3 3" xfId="9464"/>
    <cellStyle name="Comma 10 2 2 2 4 4" xfId="9465"/>
    <cellStyle name="Comma 10 2 2 2 4 5" xfId="9466"/>
    <cellStyle name="Comma 10 2 2 2 5" xfId="9467"/>
    <cellStyle name="Comma 10 2 2 2 5 2" xfId="9468"/>
    <cellStyle name="Comma 10 2 2 2 5 2 2" xfId="9469"/>
    <cellStyle name="Comma 10 2 2 2 5 2 3" xfId="9470"/>
    <cellStyle name="Comma 10 2 2 2 5 3" xfId="9471"/>
    <cellStyle name="Comma 10 2 2 2 5 4" xfId="9472"/>
    <cellStyle name="Comma 10 2 2 2 6" xfId="9473"/>
    <cellStyle name="Comma 10 2 2 2 6 2" xfId="9474"/>
    <cellStyle name="Comma 10 2 2 2 6 3" xfId="9475"/>
    <cellStyle name="Comma 10 2 2 2 7" xfId="9476"/>
    <cellStyle name="Comma 10 2 2 2 8" xfId="9477"/>
    <cellStyle name="Comma 10 2 2 3" xfId="9478"/>
    <cellStyle name="Comma 10 2 2 3 2" xfId="9479"/>
    <cellStyle name="Comma 10 2 2 3 3" xfId="9480"/>
    <cellStyle name="Comma 10 2 2 3 3 2" xfId="9481"/>
    <cellStyle name="Comma 10 2 2 3 3 2 2" xfId="9482"/>
    <cellStyle name="Comma 10 2 2 3 3 2 2 2" xfId="9483"/>
    <cellStyle name="Comma 10 2 2 3 3 2 2 3" xfId="9484"/>
    <cellStyle name="Comma 10 2 2 3 3 2 3" xfId="9485"/>
    <cellStyle name="Comma 10 2 2 3 3 2 4" xfId="9486"/>
    <cellStyle name="Comma 10 2 2 3 3 3" xfId="9487"/>
    <cellStyle name="Comma 10 2 2 3 3 3 2" xfId="9488"/>
    <cellStyle name="Comma 10 2 2 3 3 3 3" xfId="9489"/>
    <cellStyle name="Comma 10 2 2 3 3 4" xfId="9490"/>
    <cellStyle name="Comma 10 2 2 3 3 5" xfId="9491"/>
    <cellStyle name="Comma 10 2 2 3 4" xfId="9492"/>
    <cellStyle name="Comma 10 2 2 3 4 2" xfId="9493"/>
    <cellStyle name="Comma 10 2 2 3 4 2 2" xfId="9494"/>
    <cellStyle name="Comma 10 2 2 3 4 2 3" xfId="9495"/>
    <cellStyle name="Comma 10 2 2 3 4 3" xfId="9496"/>
    <cellStyle name="Comma 10 2 2 3 4 4" xfId="9497"/>
    <cellStyle name="Comma 10 2 2 3 5" xfId="9498"/>
    <cellStyle name="Comma 10 2 2 3 5 2" xfId="9499"/>
    <cellStyle name="Comma 10 2 2 3 5 3" xfId="9500"/>
    <cellStyle name="Comma 10 2 2 3 6" xfId="9501"/>
    <cellStyle name="Comma 10 2 2 3 7" xfId="9502"/>
    <cellStyle name="Comma 10 2 2 4" xfId="9503"/>
    <cellStyle name="Comma 10 2 2 5" xfId="9504"/>
    <cellStyle name="Comma 10 2 2 5 2" xfId="9505"/>
    <cellStyle name="Comma 10 2 2 5 2 2" xfId="9506"/>
    <cellStyle name="Comma 10 2 2 5 2 2 2" xfId="9507"/>
    <cellStyle name="Comma 10 2 2 5 2 2 3" xfId="9508"/>
    <cellStyle name="Comma 10 2 2 5 2 3" xfId="9509"/>
    <cellStyle name="Comma 10 2 2 5 2 4" xfId="9510"/>
    <cellStyle name="Comma 10 2 2 5 3" xfId="9511"/>
    <cellStyle name="Comma 10 2 2 5 3 2" xfId="9512"/>
    <cellStyle name="Comma 10 2 2 5 3 3" xfId="9513"/>
    <cellStyle name="Comma 10 2 2 5 4" xfId="9514"/>
    <cellStyle name="Comma 10 2 2 5 5" xfId="9515"/>
    <cellStyle name="Comma 10 2 2 6" xfId="9516"/>
    <cellStyle name="Comma 10 2 2 6 2" xfId="9517"/>
    <cellStyle name="Comma 10 2 2 6 2 2" xfId="9518"/>
    <cellStyle name="Comma 10 2 2 6 2 3" xfId="9519"/>
    <cellStyle name="Comma 10 2 2 6 3" xfId="9520"/>
    <cellStyle name="Comma 10 2 2 6 4" xfId="9521"/>
    <cellStyle name="Comma 10 2 2 7" xfId="9522"/>
    <cellStyle name="Comma 10 2 2 7 2" xfId="9523"/>
    <cellStyle name="Comma 10 2 2 7 3" xfId="9524"/>
    <cellStyle name="Comma 10 2 2 8" xfId="9525"/>
    <cellStyle name="Comma 10 2 2 9" xfId="9526"/>
    <cellStyle name="Comma 10 3" xfId="9527"/>
    <cellStyle name="Comma 10 4" xfId="9528"/>
    <cellStyle name="Comma 10 5" xfId="9529"/>
    <cellStyle name="Comma 11" xfId="9530"/>
    <cellStyle name="Comma 11 10" xfId="9531"/>
    <cellStyle name="Comma 11 10 2" xfId="9532"/>
    <cellStyle name="Comma 11 10 2 2" xfId="9533"/>
    <cellStyle name="Comma 11 10 2 2 2" xfId="9534"/>
    <cellStyle name="Comma 11 10 2 2 3" xfId="9535"/>
    <cellStyle name="Comma 11 10 2 3" xfId="9536"/>
    <cellStyle name="Comma 11 10 2 4" xfId="9537"/>
    <cellStyle name="Comma 11 10 3" xfId="9538"/>
    <cellStyle name="Comma 11 10 3 2" xfId="9539"/>
    <cellStyle name="Comma 11 10 3 3" xfId="9540"/>
    <cellStyle name="Comma 11 10 4" xfId="9541"/>
    <cellStyle name="Comma 11 10 5" xfId="9542"/>
    <cellStyle name="Comma 11 11" xfId="9543"/>
    <cellStyle name="Comma 11 11 2" xfId="9544"/>
    <cellStyle name="Comma 11 11 2 2" xfId="9545"/>
    <cellStyle name="Comma 11 11 2 3" xfId="9546"/>
    <cellStyle name="Comma 11 11 3" xfId="9547"/>
    <cellStyle name="Comma 11 11 4" xfId="9548"/>
    <cellStyle name="Comma 11 12" xfId="9549"/>
    <cellStyle name="Comma 11 12 2" xfId="9550"/>
    <cellStyle name="Comma 11 12 3" xfId="9551"/>
    <cellStyle name="Comma 11 13" xfId="9552"/>
    <cellStyle name="Comma 11 14" xfId="9553"/>
    <cellStyle name="Comma 11 2" xfId="9554"/>
    <cellStyle name="Comma 11 2 10" xfId="9555"/>
    <cellStyle name="Comma 11 2 10 2" xfId="9556"/>
    <cellStyle name="Comma 11 2 10 2 2" xfId="9557"/>
    <cellStyle name="Comma 11 2 10 2 3" xfId="9558"/>
    <cellStyle name="Comma 11 2 10 3" xfId="9559"/>
    <cellStyle name="Comma 11 2 10 4" xfId="9560"/>
    <cellStyle name="Comma 11 2 11" xfId="9561"/>
    <cellStyle name="Comma 11 2 11 2" xfId="9562"/>
    <cellStyle name="Comma 11 2 11 3" xfId="9563"/>
    <cellStyle name="Comma 11 2 12" xfId="9564"/>
    <cellStyle name="Comma 11 2 13" xfId="9565"/>
    <cellStyle name="Comma 11 2 2" xfId="9566"/>
    <cellStyle name="Comma 11 2 3" xfId="9567"/>
    <cellStyle name="Comma 11 2 3 10" xfId="9568"/>
    <cellStyle name="Comma 11 2 3 11" xfId="9569"/>
    <cellStyle name="Comma 11 2 3 2" xfId="9570"/>
    <cellStyle name="Comma 11 2 3 2 10" xfId="9571"/>
    <cellStyle name="Comma 11 2 3 2 2" xfId="9572"/>
    <cellStyle name="Comma 11 2 3 2 2 2" xfId="9573"/>
    <cellStyle name="Comma 11 2 3 2 2 2 2" xfId="9574"/>
    <cellStyle name="Comma 11 2 3 2 2 2 2 2" xfId="9575"/>
    <cellStyle name="Comma 11 2 3 2 2 2 2 3" xfId="9576"/>
    <cellStyle name="Comma 11 2 3 2 2 2 2 3 2" xfId="9577"/>
    <cellStyle name="Comma 11 2 3 2 2 2 2 3 2 2" xfId="9578"/>
    <cellStyle name="Comma 11 2 3 2 2 2 2 3 2 2 2" xfId="9579"/>
    <cellStyle name="Comma 11 2 3 2 2 2 2 3 2 2 3" xfId="9580"/>
    <cellStyle name="Comma 11 2 3 2 2 2 2 3 2 3" xfId="9581"/>
    <cellStyle name="Comma 11 2 3 2 2 2 2 3 2 4" xfId="9582"/>
    <cellStyle name="Comma 11 2 3 2 2 2 2 3 3" xfId="9583"/>
    <cellStyle name="Comma 11 2 3 2 2 2 2 3 3 2" xfId="9584"/>
    <cellStyle name="Comma 11 2 3 2 2 2 2 3 3 3" xfId="9585"/>
    <cellStyle name="Comma 11 2 3 2 2 2 2 3 4" xfId="9586"/>
    <cellStyle name="Comma 11 2 3 2 2 2 2 3 5" xfId="9587"/>
    <cellStyle name="Comma 11 2 3 2 2 2 2 4" xfId="9588"/>
    <cellStyle name="Comma 11 2 3 2 2 2 2 4 2" xfId="9589"/>
    <cellStyle name="Comma 11 2 3 2 2 2 2 4 2 2" xfId="9590"/>
    <cellStyle name="Comma 11 2 3 2 2 2 2 4 2 3" xfId="9591"/>
    <cellStyle name="Comma 11 2 3 2 2 2 2 4 3" xfId="9592"/>
    <cellStyle name="Comma 11 2 3 2 2 2 2 4 4" xfId="9593"/>
    <cellStyle name="Comma 11 2 3 2 2 2 2 5" xfId="9594"/>
    <cellStyle name="Comma 11 2 3 2 2 2 2 5 2" xfId="9595"/>
    <cellStyle name="Comma 11 2 3 2 2 2 2 5 3" xfId="9596"/>
    <cellStyle name="Comma 11 2 3 2 2 2 2 6" xfId="9597"/>
    <cellStyle name="Comma 11 2 3 2 2 2 2 7" xfId="9598"/>
    <cellStyle name="Comma 11 2 3 2 2 2 3" xfId="9599"/>
    <cellStyle name="Comma 11 2 3 2 2 2 4" xfId="9600"/>
    <cellStyle name="Comma 11 2 3 2 2 2 4 2" xfId="9601"/>
    <cellStyle name="Comma 11 2 3 2 2 2 4 2 2" xfId="9602"/>
    <cellStyle name="Comma 11 2 3 2 2 2 4 2 2 2" xfId="9603"/>
    <cellStyle name="Comma 11 2 3 2 2 2 4 2 2 3" xfId="9604"/>
    <cellStyle name="Comma 11 2 3 2 2 2 4 2 3" xfId="9605"/>
    <cellStyle name="Comma 11 2 3 2 2 2 4 2 4" xfId="9606"/>
    <cellStyle name="Comma 11 2 3 2 2 2 4 3" xfId="9607"/>
    <cellStyle name="Comma 11 2 3 2 2 2 4 3 2" xfId="9608"/>
    <cellStyle name="Comma 11 2 3 2 2 2 4 3 3" xfId="9609"/>
    <cellStyle name="Comma 11 2 3 2 2 2 4 4" xfId="9610"/>
    <cellStyle name="Comma 11 2 3 2 2 2 4 5" xfId="9611"/>
    <cellStyle name="Comma 11 2 3 2 2 2 5" xfId="9612"/>
    <cellStyle name="Comma 11 2 3 2 2 2 5 2" xfId="9613"/>
    <cellStyle name="Comma 11 2 3 2 2 2 5 2 2" xfId="9614"/>
    <cellStyle name="Comma 11 2 3 2 2 2 5 2 3" xfId="9615"/>
    <cellStyle name="Comma 11 2 3 2 2 2 5 3" xfId="9616"/>
    <cellStyle name="Comma 11 2 3 2 2 2 5 4" xfId="9617"/>
    <cellStyle name="Comma 11 2 3 2 2 2 6" xfId="9618"/>
    <cellStyle name="Comma 11 2 3 2 2 2 6 2" xfId="9619"/>
    <cellStyle name="Comma 11 2 3 2 2 2 6 3" xfId="9620"/>
    <cellStyle name="Comma 11 2 3 2 2 2 7" xfId="9621"/>
    <cellStyle name="Comma 11 2 3 2 2 2 8" xfId="9622"/>
    <cellStyle name="Comma 11 2 3 2 2 3" xfId="9623"/>
    <cellStyle name="Comma 11 2 3 2 2 3 2" xfId="9624"/>
    <cellStyle name="Comma 11 2 3 2 2 3 3" xfId="9625"/>
    <cellStyle name="Comma 11 2 3 2 2 3 3 2" xfId="9626"/>
    <cellStyle name="Comma 11 2 3 2 2 3 3 2 2" xfId="9627"/>
    <cellStyle name="Comma 11 2 3 2 2 3 3 2 2 2" xfId="9628"/>
    <cellStyle name="Comma 11 2 3 2 2 3 3 2 2 3" xfId="9629"/>
    <cellStyle name="Comma 11 2 3 2 2 3 3 2 3" xfId="9630"/>
    <cellStyle name="Comma 11 2 3 2 2 3 3 2 4" xfId="9631"/>
    <cellStyle name="Comma 11 2 3 2 2 3 3 3" xfId="9632"/>
    <cellStyle name="Comma 11 2 3 2 2 3 3 3 2" xfId="9633"/>
    <cellStyle name="Comma 11 2 3 2 2 3 3 3 3" xfId="9634"/>
    <cellStyle name="Comma 11 2 3 2 2 3 3 4" xfId="9635"/>
    <cellStyle name="Comma 11 2 3 2 2 3 3 5" xfId="9636"/>
    <cellStyle name="Comma 11 2 3 2 2 3 4" xfId="9637"/>
    <cellStyle name="Comma 11 2 3 2 2 3 4 2" xfId="9638"/>
    <cellStyle name="Comma 11 2 3 2 2 3 4 2 2" xfId="9639"/>
    <cellStyle name="Comma 11 2 3 2 2 3 4 2 3" xfId="9640"/>
    <cellStyle name="Comma 11 2 3 2 2 3 4 3" xfId="9641"/>
    <cellStyle name="Comma 11 2 3 2 2 3 4 4" xfId="9642"/>
    <cellStyle name="Comma 11 2 3 2 2 3 5" xfId="9643"/>
    <cellStyle name="Comma 11 2 3 2 2 3 5 2" xfId="9644"/>
    <cellStyle name="Comma 11 2 3 2 2 3 5 3" xfId="9645"/>
    <cellStyle name="Comma 11 2 3 2 2 3 6" xfId="9646"/>
    <cellStyle name="Comma 11 2 3 2 2 3 7" xfId="9647"/>
    <cellStyle name="Comma 11 2 3 2 2 4" xfId="9648"/>
    <cellStyle name="Comma 11 2 3 2 2 5" xfId="9649"/>
    <cellStyle name="Comma 11 2 3 2 2 5 2" xfId="9650"/>
    <cellStyle name="Comma 11 2 3 2 2 5 2 2" xfId="9651"/>
    <cellStyle name="Comma 11 2 3 2 2 5 2 2 2" xfId="9652"/>
    <cellStyle name="Comma 11 2 3 2 2 5 2 2 3" xfId="9653"/>
    <cellStyle name="Comma 11 2 3 2 2 5 2 3" xfId="9654"/>
    <cellStyle name="Comma 11 2 3 2 2 5 2 4" xfId="9655"/>
    <cellStyle name="Comma 11 2 3 2 2 5 3" xfId="9656"/>
    <cellStyle name="Comma 11 2 3 2 2 5 3 2" xfId="9657"/>
    <cellStyle name="Comma 11 2 3 2 2 5 3 3" xfId="9658"/>
    <cellStyle name="Comma 11 2 3 2 2 5 4" xfId="9659"/>
    <cellStyle name="Comma 11 2 3 2 2 5 5" xfId="9660"/>
    <cellStyle name="Comma 11 2 3 2 2 6" xfId="9661"/>
    <cellStyle name="Comma 11 2 3 2 2 6 2" xfId="9662"/>
    <cellStyle name="Comma 11 2 3 2 2 6 2 2" xfId="9663"/>
    <cellStyle name="Comma 11 2 3 2 2 6 2 3" xfId="9664"/>
    <cellStyle name="Comma 11 2 3 2 2 6 3" xfId="9665"/>
    <cellStyle name="Comma 11 2 3 2 2 6 4" xfId="9666"/>
    <cellStyle name="Comma 11 2 3 2 2 7" xfId="9667"/>
    <cellStyle name="Comma 11 2 3 2 2 7 2" xfId="9668"/>
    <cellStyle name="Comma 11 2 3 2 2 7 3" xfId="9669"/>
    <cellStyle name="Comma 11 2 3 2 2 8" xfId="9670"/>
    <cellStyle name="Comma 11 2 3 2 2 9" xfId="9671"/>
    <cellStyle name="Comma 11 2 3 2 3" xfId="9672"/>
    <cellStyle name="Comma 11 2 3 2 3 2" xfId="9673"/>
    <cellStyle name="Comma 11 2 3 2 3 2 2" xfId="9674"/>
    <cellStyle name="Comma 11 2 3 2 3 2 3" xfId="9675"/>
    <cellStyle name="Comma 11 2 3 2 3 2 3 2" xfId="9676"/>
    <cellStyle name="Comma 11 2 3 2 3 2 3 2 2" xfId="9677"/>
    <cellStyle name="Comma 11 2 3 2 3 2 3 2 2 2" xfId="9678"/>
    <cellStyle name="Comma 11 2 3 2 3 2 3 2 2 3" xfId="9679"/>
    <cellStyle name="Comma 11 2 3 2 3 2 3 2 3" xfId="9680"/>
    <cellStyle name="Comma 11 2 3 2 3 2 3 2 4" xfId="9681"/>
    <cellStyle name="Comma 11 2 3 2 3 2 3 3" xfId="9682"/>
    <cellStyle name="Comma 11 2 3 2 3 2 3 3 2" xfId="9683"/>
    <cellStyle name="Comma 11 2 3 2 3 2 3 3 3" xfId="9684"/>
    <cellStyle name="Comma 11 2 3 2 3 2 3 4" xfId="9685"/>
    <cellStyle name="Comma 11 2 3 2 3 2 3 5" xfId="9686"/>
    <cellStyle name="Comma 11 2 3 2 3 2 4" xfId="9687"/>
    <cellStyle name="Comma 11 2 3 2 3 2 4 2" xfId="9688"/>
    <cellStyle name="Comma 11 2 3 2 3 2 4 2 2" xfId="9689"/>
    <cellStyle name="Comma 11 2 3 2 3 2 4 2 3" xfId="9690"/>
    <cellStyle name="Comma 11 2 3 2 3 2 4 3" xfId="9691"/>
    <cellStyle name="Comma 11 2 3 2 3 2 4 4" xfId="9692"/>
    <cellStyle name="Comma 11 2 3 2 3 2 5" xfId="9693"/>
    <cellStyle name="Comma 11 2 3 2 3 2 5 2" xfId="9694"/>
    <cellStyle name="Comma 11 2 3 2 3 2 5 3" xfId="9695"/>
    <cellStyle name="Comma 11 2 3 2 3 2 6" xfId="9696"/>
    <cellStyle name="Comma 11 2 3 2 3 2 7" xfId="9697"/>
    <cellStyle name="Comma 11 2 3 2 3 3" xfId="9698"/>
    <cellStyle name="Comma 11 2 3 2 3 4" xfId="9699"/>
    <cellStyle name="Comma 11 2 3 2 3 4 2" xfId="9700"/>
    <cellStyle name="Comma 11 2 3 2 3 4 2 2" xfId="9701"/>
    <cellStyle name="Comma 11 2 3 2 3 4 2 2 2" xfId="9702"/>
    <cellStyle name="Comma 11 2 3 2 3 4 2 2 3" xfId="9703"/>
    <cellStyle name="Comma 11 2 3 2 3 4 2 3" xfId="9704"/>
    <cellStyle name="Comma 11 2 3 2 3 4 2 4" xfId="9705"/>
    <cellStyle name="Comma 11 2 3 2 3 4 3" xfId="9706"/>
    <cellStyle name="Comma 11 2 3 2 3 4 3 2" xfId="9707"/>
    <cellStyle name="Comma 11 2 3 2 3 4 3 3" xfId="9708"/>
    <cellStyle name="Comma 11 2 3 2 3 4 4" xfId="9709"/>
    <cellStyle name="Comma 11 2 3 2 3 4 5" xfId="9710"/>
    <cellStyle name="Comma 11 2 3 2 3 5" xfId="9711"/>
    <cellStyle name="Comma 11 2 3 2 3 5 2" xfId="9712"/>
    <cellStyle name="Comma 11 2 3 2 3 5 2 2" xfId="9713"/>
    <cellStyle name="Comma 11 2 3 2 3 5 2 3" xfId="9714"/>
    <cellStyle name="Comma 11 2 3 2 3 5 3" xfId="9715"/>
    <cellStyle name="Comma 11 2 3 2 3 5 4" xfId="9716"/>
    <cellStyle name="Comma 11 2 3 2 3 6" xfId="9717"/>
    <cellStyle name="Comma 11 2 3 2 3 6 2" xfId="9718"/>
    <cellStyle name="Comma 11 2 3 2 3 6 3" xfId="9719"/>
    <cellStyle name="Comma 11 2 3 2 3 7" xfId="9720"/>
    <cellStyle name="Comma 11 2 3 2 3 8" xfId="9721"/>
    <cellStyle name="Comma 11 2 3 2 4" xfId="9722"/>
    <cellStyle name="Comma 11 2 3 2 4 2" xfId="9723"/>
    <cellStyle name="Comma 11 2 3 2 4 3" xfId="9724"/>
    <cellStyle name="Comma 11 2 3 2 4 3 2" xfId="9725"/>
    <cellStyle name="Comma 11 2 3 2 4 3 2 2" xfId="9726"/>
    <cellStyle name="Comma 11 2 3 2 4 3 2 2 2" xfId="9727"/>
    <cellStyle name="Comma 11 2 3 2 4 3 2 2 3" xfId="9728"/>
    <cellStyle name="Comma 11 2 3 2 4 3 2 3" xfId="9729"/>
    <cellStyle name="Comma 11 2 3 2 4 3 2 4" xfId="9730"/>
    <cellStyle name="Comma 11 2 3 2 4 3 3" xfId="9731"/>
    <cellStyle name="Comma 11 2 3 2 4 3 3 2" xfId="9732"/>
    <cellStyle name="Comma 11 2 3 2 4 3 3 3" xfId="9733"/>
    <cellStyle name="Comma 11 2 3 2 4 3 4" xfId="9734"/>
    <cellStyle name="Comma 11 2 3 2 4 3 5" xfId="9735"/>
    <cellStyle name="Comma 11 2 3 2 4 4" xfId="9736"/>
    <cellStyle name="Comma 11 2 3 2 4 4 2" xfId="9737"/>
    <cellStyle name="Comma 11 2 3 2 4 4 2 2" xfId="9738"/>
    <cellStyle name="Comma 11 2 3 2 4 4 2 3" xfId="9739"/>
    <cellStyle name="Comma 11 2 3 2 4 4 3" xfId="9740"/>
    <cellStyle name="Comma 11 2 3 2 4 4 4" xfId="9741"/>
    <cellStyle name="Comma 11 2 3 2 4 5" xfId="9742"/>
    <cellStyle name="Comma 11 2 3 2 4 5 2" xfId="9743"/>
    <cellStyle name="Comma 11 2 3 2 4 5 3" xfId="9744"/>
    <cellStyle name="Comma 11 2 3 2 4 6" xfId="9745"/>
    <cellStyle name="Comma 11 2 3 2 4 7" xfId="9746"/>
    <cellStyle name="Comma 11 2 3 2 5" xfId="9747"/>
    <cellStyle name="Comma 11 2 3 2 6" xfId="9748"/>
    <cellStyle name="Comma 11 2 3 2 6 2" xfId="9749"/>
    <cellStyle name="Comma 11 2 3 2 6 2 2" xfId="9750"/>
    <cellStyle name="Comma 11 2 3 2 6 2 2 2" xfId="9751"/>
    <cellStyle name="Comma 11 2 3 2 6 2 2 3" xfId="9752"/>
    <cellStyle name="Comma 11 2 3 2 6 2 3" xfId="9753"/>
    <cellStyle name="Comma 11 2 3 2 6 2 4" xfId="9754"/>
    <cellStyle name="Comma 11 2 3 2 6 3" xfId="9755"/>
    <cellStyle name="Comma 11 2 3 2 6 3 2" xfId="9756"/>
    <cellStyle name="Comma 11 2 3 2 6 3 3" xfId="9757"/>
    <cellStyle name="Comma 11 2 3 2 6 4" xfId="9758"/>
    <cellStyle name="Comma 11 2 3 2 6 5" xfId="9759"/>
    <cellStyle name="Comma 11 2 3 2 7" xfId="9760"/>
    <cellStyle name="Comma 11 2 3 2 7 2" xfId="9761"/>
    <cellStyle name="Comma 11 2 3 2 7 2 2" xfId="9762"/>
    <cellStyle name="Comma 11 2 3 2 7 2 3" xfId="9763"/>
    <cellStyle name="Comma 11 2 3 2 7 3" xfId="9764"/>
    <cellStyle name="Comma 11 2 3 2 7 4" xfId="9765"/>
    <cellStyle name="Comma 11 2 3 2 8" xfId="9766"/>
    <cellStyle name="Comma 11 2 3 2 8 2" xfId="9767"/>
    <cellStyle name="Comma 11 2 3 2 8 3" xfId="9768"/>
    <cellStyle name="Comma 11 2 3 2 9" xfId="9769"/>
    <cellStyle name="Comma 11 2 3 3" xfId="9770"/>
    <cellStyle name="Comma 11 2 3 3 2" xfId="9771"/>
    <cellStyle name="Comma 11 2 3 3 2 2" xfId="9772"/>
    <cellStyle name="Comma 11 2 3 3 2 2 2" xfId="9773"/>
    <cellStyle name="Comma 11 2 3 3 2 2 3" xfId="9774"/>
    <cellStyle name="Comma 11 2 3 3 2 2 3 2" xfId="9775"/>
    <cellStyle name="Comma 11 2 3 3 2 2 3 2 2" xfId="9776"/>
    <cellStyle name="Comma 11 2 3 3 2 2 3 2 2 2" xfId="9777"/>
    <cellStyle name="Comma 11 2 3 3 2 2 3 2 2 3" xfId="9778"/>
    <cellStyle name="Comma 11 2 3 3 2 2 3 2 3" xfId="9779"/>
    <cellStyle name="Comma 11 2 3 3 2 2 3 2 4" xfId="9780"/>
    <cellStyle name="Comma 11 2 3 3 2 2 3 3" xfId="9781"/>
    <cellStyle name="Comma 11 2 3 3 2 2 3 3 2" xfId="9782"/>
    <cellStyle name="Comma 11 2 3 3 2 2 3 3 3" xfId="9783"/>
    <cellStyle name="Comma 11 2 3 3 2 2 3 4" xfId="9784"/>
    <cellStyle name="Comma 11 2 3 3 2 2 3 5" xfId="9785"/>
    <cellStyle name="Comma 11 2 3 3 2 2 4" xfId="9786"/>
    <cellStyle name="Comma 11 2 3 3 2 2 4 2" xfId="9787"/>
    <cellStyle name="Comma 11 2 3 3 2 2 4 2 2" xfId="9788"/>
    <cellStyle name="Comma 11 2 3 3 2 2 4 2 3" xfId="9789"/>
    <cellStyle name="Comma 11 2 3 3 2 2 4 3" xfId="9790"/>
    <cellStyle name="Comma 11 2 3 3 2 2 4 4" xfId="9791"/>
    <cellStyle name="Comma 11 2 3 3 2 2 5" xfId="9792"/>
    <cellStyle name="Comma 11 2 3 3 2 2 5 2" xfId="9793"/>
    <cellStyle name="Comma 11 2 3 3 2 2 5 3" xfId="9794"/>
    <cellStyle name="Comma 11 2 3 3 2 2 6" xfId="9795"/>
    <cellStyle name="Comma 11 2 3 3 2 2 7" xfId="9796"/>
    <cellStyle name="Comma 11 2 3 3 2 3" xfId="9797"/>
    <cellStyle name="Comma 11 2 3 3 2 4" xfId="9798"/>
    <cellStyle name="Comma 11 2 3 3 2 4 2" xfId="9799"/>
    <cellStyle name="Comma 11 2 3 3 2 4 2 2" xfId="9800"/>
    <cellStyle name="Comma 11 2 3 3 2 4 2 2 2" xfId="9801"/>
    <cellStyle name="Comma 11 2 3 3 2 4 2 2 3" xfId="9802"/>
    <cellStyle name="Comma 11 2 3 3 2 4 2 3" xfId="9803"/>
    <cellStyle name="Comma 11 2 3 3 2 4 2 4" xfId="9804"/>
    <cellStyle name="Comma 11 2 3 3 2 4 3" xfId="9805"/>
    <cellStyle name="Comma 11 2 3 3 2 4 3 2" xfId="9806"/>
    <cellStyle name="Comma 11 2 3 3 2 4 3 3" xfId="9807"/>
    <cellStyle name="Comma 11 2 3 3 2 4 4" xfId="9808"/>
    <cellStyle name="Comma 11 2 3 3 2 4 5" xfId="9809"/>
    <cellStyle name="Comma 11 2 3 3 2 5" xfId="9810"/>
    <cellStyle name="Comma 11 2 3 3 2 5 2" xfId="9811"/>
    <cellStyle name="Comma 11 2 3 3 2 5 2 2" xfId="9812"/>
    <cellStyle name="Comma 11 2 3 3 2 5 2 3" xfId="9813"/>
    <cellStyle name="Comma 11 2 3 3 2 5 3" xfId="9814"/>
    <cellStyle name="Comma 11 2 3 3 2 5 4" xfId="9815"/>
    <cellStyle name="Comma 11 2 3 3 2 6" xfId="9816"/>
    <cellStyle name="Comma 11 2 3 3 2 6 2" xfId="9817"/>
    <cellStyle name="Comma 11 2 3 3 2 6 3" xfId="9818"/>
    <cellStyle name="Comma 11 2 3 3 2 7" xfId="9819"/>
    <cellStyle name="Comma 11 2 3 3 2 8" xfId="9820"/>
    <cellStyle name="Comma 11 2 3 3 3" xfId="9821"/>
    <cellStyle name="Comma 11 2 3 3 3 2" xfId="9822"/>
    <cellStyle name="Comma 11 2 3 3 3 3" xfId="9823"/>
    <cellStyle name="Comma 11 2 3 3 3 3 2" xfId="9824"/>
    <cellStyle name="Comma 11 2 3 3 3 3 2 2" xfId="9825"/>
    <cellStyle name="Comma 11 2 3 3 3 3 2 2 2" xfId="9826"/>
    <cellStyle name="Comma 11 2 3 3 3 3 2 2 3" xfId="9827"/>
    <cellStyle name="Comma 11 2 3 3 3 3 2 3" xfId="9828"/>
    <cellStyle name="Comma 11 2 3 3 3 3 2 4" xfId="9829"/>
    <cellStyle name="Comma 11 2 3 3 3 3 3" xfId="9830"/>
    <cellStyle name="Comma 11 2 3 3 3 3 3 2" xfId="9831"/>
    <cellStyle name="Comma 11 2 3 3 3 3 3 3" xfId="9832"/>
    <cellStyle name="Comma 11 2 3 3 3 3 4" xfId="9833"/>
    <cellStyle name="Comma 11 2 3 3 3 3 5" xfId="9834"/>
    <cellStyle name="Comma 11 2 3 3 3 4" xfId="9835"/>
    <cellStyle name="Comma 11 2 3 3 3 4 2" xfId="9836"/>
    <cellStyle name="Comma 11 2 3 3 3 4 2 2" xfId="9837"/>
    <cellStyle name="Comma 11 2 3 3 3 4 2 3" xfId="9838"/>
    <cellStyle name="Comma 11 2 3 3 3 4 3" xfId="9839"/>
    <cellStyle name="Comma 11 2 3 3 3 4 4" xfId="9840"/>
    <cellStyle name="Comma 11 2 3 3 3 5" xfId="9841"/>
    <cellStyle name="Comma 11 2 3 3 3 5 2" xfId="9842"/>
    <cellStyle name="Comma 11 2 3 3 3 5 3" xfId="9843"/>
    <cellStyle name="Comma 11 2 3 3 3 6" xfId="9844"/>
    <cellStyle name="Comma 11 2 3 3 3 7" xfId="9845"/>
    <cellStyle name="Comma 11 2 3 3 4" xfId="9846"/>
    <cellStyle name="Comma 11 2 3 3 5" xfId="9847"/>
    <cellStyle name="Comma 11 2 3 3 5 2" xfId="9848"/>
    <cellStyle name="Comma 11 2 3 3 5 2 2" xfId="9849"/>
    <cellStyle name="Comma 11 2 3 3 5 2 2 2" xfId="9850"/>
    <cellStyle name="Comma 11 2 3 3 5 2 2 3" xfId="9851"/>
    <cellStyle name="Comma 11 2 3 3 5 2 3" xfId="9852"/>
    <cellStyle name="Comma 11 2 3 3 5 2 4" xfId="9853"/>
    <cellStyle name="Comma 11 2 3 3 5 3" xfId="9854"/>
    <cellStyle name="Comma 11 2 3 3 5 3 2" xfId="9855"/>
    <cellStyle name="Comma 11 2 3 3 5 3 3" xfId="9856"/>
    <cellStyle name="Comma 11 2 3 3 5 4" xfId="9857"/>
    <cellStyle name="Comma 11 2 3 3 5 5" xfId="9858"/>
    <cellStyle name="Comma 11 2 3 3 6" xfId="9859"/>
    <cellStyle name="Comma 11 2 3 3 6 2" xfId="9860"/>
    <cellStyle name="Comma 11 2 3 3 6 2 2" xfId="9861"/>
    <cellStyle name="Comma 11 2 3 3 6 2 3" xfId="9862"/>
    <cellStyle name="Comma 11 2 3 3 6 3" xfId="9863"/>
    <cellStyle name="Comma 11 2 3 3 6 4" xfId="9864"/>
    <cellStyle name="Comma 11 2 3 3 7" xfId="9865"/>
    <cellStyle name="Comma 11 2 3 3 7 2" xfId="9866"/>
    <cellStyle name="Comma 11 2 3 3 7 3" xfId="9867"/>
    <cellStyle name="Comma 11 2 3 3 8" xfId="9868"/>
    <cellStyle name="Comma 11 2 3 3 9" xfId="9869"/>
    <cellStyle name="Comma 11 2 3 4" xfId="9870"/>
    <cellStyle name="Comma 11 2 3 4 2" xfId="9871"/>
    <cellStyle name="Comma 11 2 3 4 2 2" xfId="9872"/>
    <cellStyle name="Comma 11 2 3 4 2 3" xfId="9873"/>
    <cellStyle name="Comma 11 2 3 4 2 3 2" xfId="9874"/>
    <cellStyle name="Comma 11 2 3 4 2 3 2 2" xfId="9875"/>
    <cellStyle name="Comma 11 2 3 4 2 3 2 2 2" xfId="9876"/>
    <cellStyle name="Comma 11 2 3 4 2 3 2 2 3" xfId="9877"/>
    <cellStyle name="Comma 11 2 3 4 2 3 2 3" xfId="9878"/>
    <cellStyle name="Comma 11 2 3 4 2 3 2 4" xfId="9879"/>
    <cellStyle name="Comma 11 2 3 4 2 3 3" xfId="9880"/>
    <cellStyle name="Comma 11 2 3 4 2 3 3 2" xfId="9881"/>
    <cellStyle name="Comma 11 2 3 4 2 3 3 3" xfId="9882"/>
    <cellStyle name="Comma 11 2 3 4 2 3 4" xfId="9883"/>
    <cellStyle name="Comma 11 2 3 4 2 3 5" xfId="9884"/>
    <cellStyle name="Comma 11 2 3 4 2 4" xfId="9885"/>
    <cellStyle name="Comma 11 2 3 4 2 4 2" xfId="9886"/>
    <cellStyle name="Comma 11 2 3 4 2 4 2 2" xfId="9887"/>
    <cellStyle name="Comma 11 2 3 4 2 4 2 3" xfId="9888"/>
    <cellStyle name="Comma 11 2 3 4 2 4 3" xfId="9889"/>
    <cellStyle name="Comma 11 2 3 4 2 4 4" xfId="9890"/>
    <cellStyle name="Comma 11 2 3 4 2 5" xfId="9891"/>
    <cellStyle name="Comma 11 2 3 4 2 5 2" xfId="9892"/>
    <cellStyle name="Comma 11 2 3 4 2 5 3" xfId="9893"/>
    <cellStyle name="Comma 11 2 3 4 2 6" xfId="9894"/>
    <cellStyle name="Comma 11 2 3 4 2 7" xfId="9895"/>
    <cellStyle name="Comma 11 2 3 4 3" xfId="9896"/>
    <cellStyle name="Comma 11 2 3 4 4" xfId="9897"/>
    <cellStyle name="Comma 11 2 3 4 4 2" xfId="9898"/>
    <cellStyle name="Comma 11 2 3 4 4 2 2" xfId="9899"/>
    <cellStyle name="Comma 11 2 3 4 4 2 2 2" xfId="9900"/>
    <cellStyle name="Comma 11 2 3 4 4 2 2 3" xfId="9901"/>
    <cellStyle name="Comma 11 2 3 4 4 2 3" xfId="9902"/>
    <cellStyle name="Comma 11 2 3 4 4 2 4" xfId="9903"/>
    <cellStyle name="Comma 11 2 3 4 4 3" xfId="9904"/>
    <cellStyle name="Comma 11 2 3 4 4 3 2" xfId="9905"/>
    <cellStyle name="Comma 11 2 3 4 4 3 3" xfId="9906"/>
    <cellStyle name="Comma 11 2 3 4 4 4" xfId="9907"/>
    <cellStyle name="Comma 11 2 3 4 4 5" xfId="9908"/>
    <cellStyle name="Comma 11 2 3 4 5" xfId="9909"/>
    <cellStyle name="Comma 11 2 3 4 5 2" xfId="9910"/>
    <cellStyle name="Comma 11 2 3 4 5 2 2" xfId="9911"/>
    <cellStyle name="Comma 11 2 3 4 5 2 3" xfId="9912"/>
    <cellStyle name="Comma 11 2 3 4 5 3" xfId="9913"/>
    <cellStyle name="Comma 11 2 3 4 5 4" xfId="9914"/>
    <cellStyle name="Comma 11 2 3 4 6" xfId="9915"/>
    <cellStyle name="Comma 11 2 3 4 6 2" xfId="9916"/>
    <cellStyle name="Comma 11 2 3 4 6 3" xfId="9917"/>
    <cellStyle name="Comma 11 2 3 4 7" xfId="9918"/>
    <cellStyle name="Comma 11 2 3 4 8" xfId="9919"/>
    <cellStyle name="Comma 11 2 3 5" xfId="9920"/>
    <cellStyle name="Comma 11 2 3 5 2" xfId="9921"/>
    <cellStyle name="Comma 11 2 3 5 3" xfId="9922"/>
    <cellStyle name="Comma 11 2 3 5 3 2" xfId="9923"/>
    <cellStyle name="Comma 11 2 3 5 3 2 2" xfId="9924"/>
    <cellStyle name="Comma 11 2 3 5 3 2 2 2" xfId="9925"/>
    <cellStyle name="Comma 11 2 3 5 3 2 2 3" xfId="9926"/>
    <cellStyle name="Comma 11 2 3 5 3 2 3" xfId="9927"/>
    <cellStyle name="Comma 11 2 3 5 3 2 4" xfId="9928"/>
    <cellStyle name="Comma 11 2 3 5 3 3" xfId="9929"/>
    <cellStyle name="Comma 11 2 3 5 3 3 2" xfId="9930"/>
    <cellStyle name="Comma 11 2 3 5 3 3 3" xfId="9931"/>
    <cellStyle name="Comma 11 2 3 5 3 4" xfId="9932"/>
    <cellStyle name="Comma 11 2 3 5 3 5" xfId="9933"/>
    <cellStyle name="Comma 11 2 3 5 4" xfId="9934"/>
    <cellStyle name="Comma 11 2 3 5 4 2" xfId="9935"/>
    <cellStyle name="Comma 11 2 3 5 4 2 2" xfId="9936"/>
    <cellStyle name="Comma 11 2 3 5 4 2 3" xfId="9937"/>
    <cellStyle name="Comma 11 2 3 5 4 3" xfId="9938"/>
    <cellStyle name="Comma 11 2 3 5 4 4" xfId="9939"/>
    <cellStyle name="Comma 11 2 3 5 5" xfId="9940"/>
    <cellStyle name="Comma 11 2 3 5 5 2" xfId="9941"/>
    <cellStyle name="Comma 11 2 3 5 5 3" xfId="9942"/>
    <cellStyle name="Comma 11 2 3 5 6" xfId="9943"/>
    <cellStyle name="Comma 11 2 3 5 7" xfId="9944"/>
    <cellStyle name="Comma 11 2 3 6" xfId="9945"/>
    <cellStyle name="Comma 11 2 3 7" xfId="9946"/>
    <cellStyle name="Comma 11 2 3 7 2" xfId="9947"/>
    <cellStyle name="Comma 11 2 3 7 2 2" xfId="9948"/>
    <cellStyle name="Comma 11 2 3 7 2 2 2" xfId="9949"/>
    <cellStyle name="Comma 11 2 3 7 2 2 3" xfId="9950"/>
    <cellStyle name="Comma 11 2 3 7 2 3" xfId="9951"/>
    <cellStyle name="Comma 11 2 3 7 2 4" xfId="9952"/>
    <cellStyle name="Comma 11 2 3 7 3" xfId="9953"/>
    <cellStyle name="Comma 11 2 3 7 3 2" xfId="9954"/>
    <cellStyle name="Comma 11 2 3 7 3 3" xfId="9955"/>
    <cellStyle name="Comma 11 2 3 7 4" xfId="9956"/>
    <cellStyle name="Comma 11 2 3 7 5" xfId="9957"/>
    <cellStyle name="Comma 11 2 3 8" xfId="9958"/>
    <cellStyle name="Comma 11 2 3 8 2" xfId="9959"/>
    <cellStyle name="Comma 11 2 3 8 2 2" xfId="9960"/>
    <cellStyle name="Comma 11 2 3 8 2 3" xfId="9961"/>
    <cellStyle name="Comma 11 2 3 8 3" xfId="9962"/>
    <cellStyle name="Comma 11 2 3 8 4" xfId="9963"/>
    <cellStyle name="Comma 11 2 3 9" xfId="9964"/>
    <cellStyle name="Comma 11 2 3 9 2" xfId="9965"/>
    <cellStyle name="Comma 11 2 3 9 3" xfId="9966"/>
    <cellStyle name="Comma 11 2 4" xfId="9967"/>
    <cellStyle name="Comma 11 2 4 10" xfId="9968"/>
    <cellStyle name="Comma 11 2 4 2" xfId="9969"/>
    <cellStyle name="Comma 11 2 4 2 2" xfId="9970"/>
    <cellStyle name="Comma 11 2 4 2 2 2" xfId="9971"/>
    <cellStyle name="Comma 11 2 4 2 2 2 2" xfId="9972"/>
    <cellStyle name="Comma 11 2 4 2 2 2 3" xfId="9973"/>
    <cellStyle name="Comma 11 2 4 2 2 2 3 2" xfId="9974"/>
    <cellStyle name="Comma 11 2 4 2 2 2 3 2 2" xfId="9975"/>
    <cellStyle name="Comma 11 2 4 2 2 2 3 2 2 2" xfId="9976"/>
    <cellStyle name="Comma 11 2 4 2 2 2 3 2 2 3" xfId="9977"/>
    <cellStyle name="Comma 11 2 4 2 2 2 3 2 3" xfId="9978"/>
    <cellStyle name="Comma 11 2 4 2 2 2 3 2 4" xfId="9979"/>
    <cellStyle name="Comma 11 2 4 2 2 2 3 3" xfId="9980"/>
    <cellStyle name="Comma 11 2 4 2 2 2 3 3 2" xfId="9981"/>
    <cellStyle name="Comma 11 2 4 2 2 2 3 3 3" xfId="9982"/>
    <cellStyle name="Comma 11 2 4 2 2 2 3 4" xfId="9983"/>
    <cellStyle name="Comma 11 2 4 2 2 2 3 5" xfId="9984"/>
    <cellStyle name="Comma 11 2 4 2 2 2 4" xfId="9985"/>
    <cellStyle name="Comma 11 2 4 2 2 2 4 2" xfId="9986"/>
    <cellStyle name="Comma 11 2 4 2 2 2 4 2 2" xfId="9987"/>
    <cellStyle name="Comma 11 2 4 2 2 2 4 2 3" xfId="9988"/>
    <cellStyle name="Comma 11 2 4 2 2 2 4 3" xfId="9989"/>
    <cellStyle name="Comma 11 2 4 2 2 2 4 4" xfId="9990"/>
    <cellStyle name="Comma 11 2 4 2 2 2 5" xfId="9991"/>
    <cellStyle name="Comma 11 2 4 2 2 2 5 2" xfId="9992"/>
    <cellStyle name="Comma 11 2 4 2 2 2 5 3" xfId="9993"/>
    <cellStyle name="Comma 11 2 4 2 2 2 6" xfId="9994"/>
    <cellStyle name="Comma 11 2 4 2 2 2 7" xfId="9995"/>
    <cellStyle name="Comma 11 2 4 2 2 3" xfId="9996"/>
    <cellStyle name="Comma 11 2 4 2 2 4" xfId="9997"/>
    <cellStyle name="Comma 11 2 4 2 2 4 2" xfId="9998"/>
    <cellStyle name="Comma 11 2 4 2 2 4 2 2" xfId="9999"/>
    <cellStyle name="Comma 11 2 4 2 2 4 2 2 2" xfId="10000"/>
    <cellStyle name="Comma 11 2 4 2 2 4 2 2 3" xfId="10001"/>
    <cellStyle name="Comma 11 2 4 2 2 4 2 3" xfId="10002"/>
    <cellStyle name="Comma 11 2 4 2 2 4 2 4" xfId="10003"/>
    <cellStyle name="Comma 11 2 4 2 2 4 3" xfId="10004"/>
    <cellStyle name="Comma 11 2 4 2 2 4 3 2" xfId="10005"/>
    <cellStyle name="Comma 11 2 4 2 2 4 3 3" xfId="10006"/>
    <cellStyle name="Comma 11 2 4 2 2 4 4" xfId="10007"/>
    <cellStyle name="Comma 11 2 4 2 2 4 5" xfId="10008"/>
    <cellStyle name="Comma 11 2 4 2 2 5" xfId="10009"/>
    <cellStyle name="Comma 11 2 4 2 2 5 2" xfId="10010"/>
    <cellStyle name="Comma 11 2 4 2 2 5 2 2" xfId="10011"/>
    <cellStyle name="Comma 11 2 4 2 2 5 2 3" xfId="10012"/>
    <cellStyle name="Comma 11 2 4 2 2 5 3" xfId="10013"/>
    <cellStyle name="Comma 11 2 4 2 2 5 4" xfId="10014"/>
    <cellStyle name="Comma 11 2 4 2 2 6" xfId="10015"/>
    <cellStyle name="Comma 11 2 4 2 2 6 2" xfId="10016"/>
    <cellStyle name="Comma 11 2 4 2 2 6 3" xfId="10017"/>
    <cellStyle name="Comma 11 2 4 2 2 7" xfId="10018"/>
    <cellStyle name="Comma 11 2 4 2 2 8" xfId="10019"/>
    <cellStyle name="Comma 11 2 4 2 3" xfId="10020"/>
    <cellStyle name="Comma 11 2 4 2 3 2" xfId="10021"/>
    <cellStyle name="Comma 11 2 4 2 3 3" xfId="10022"/>
    <cellStyle name="Comma 11 2 4 2 3 3 2" xfId="10023"/>
    <cellStyle name="Comma 11 2 4 2 3 3 2 2" xfId="10024"/>
    <cellStyle name="Comma 11 2 4 2 3 3 2 2 2" xfId="10025"/>
    <cellStyle name="Comma 11 2 4 2 3 3 2 2 3" xfId="10026"/>
    <cellStyle name="Comma 11 2 4 2 3 3 2 3" xfId="10027"/>
    <cellStyle name="Comma 11 2 4 2 3 3 2 4" xfId="10028"/>
    <cellStyle name="Comma 11 2 4 2 3 3 3" xfId="10029"/>
    <cellStyle name="Comma 11 2 4 2 3 3 3 2" xfId="10030"/>
    <cellStyle name="Comma 11 2 4 2 3 3 3 3" xfId="10031"/>
    <cellStyle name="Comma 11 2 4 2 3 3 4" xfId="10032"/>
    <cellStyle name="Comma 11 2 4 2 3 3 5" xfId="10033"/>
    <cellStyle name="Comma 11 2 4 2 3 4" xfId="10034"/>
    <cellStyle name="Comma 11 2 4 2 3 4 2" xfId="10035"/>
    <cellStyle name="Comma 11 2 4 2 3 4 2 2" xfId="10036"/>
    <cellStyle name="Comma 11 2 4 2 3 4 2 3" xfId="10037"/>
    <cellStyle name="Comma 11 2 4 2 3 4 3" xfId="10038"/>
    <cellStyle name="Comma 11 2 4 2 3 4 4" xfId="10039"/>
    <cellStyle name="Comma 11 2 4 2 3 5" xfId="10040"/>
    <cellStyle name="Comma 11 2 4 2 3 5 2" xfId="10041"/>
    <cellStyle name="Comma 11 2 4 2 3 5 3" xfId="10042"/>
    <cellStyle name="Comma 11 2 4 2 3 6" xfId="10043"/>
    <cellStyle name="Comma 11 2 4 2 3 7" xfId="10044"/>
    <cellStyle name="Comma 11 2 4 2 4" xfId="10045"/>
    <cellStyle name="Comma 11 2 4 2 5" xfId="10046"/>
    <cellStyle name="Comma 11 2 4 2 5 2" xfId="10047"/>
    <cellStyle name="Comma 11 2 4 2 5 2 2" xfId="10048"/>
    <cellStyle name="Comma 11 2 4 2 5 2 2 2" xfId="10049"/>
    <cellStyle name="Comma 11 2 4 2 5 2 2 3" xfId="10050"/>
    <cellStyle name="Comma 11 2 4 2 5 2 3" xfId="10051"/>
    <cellStyle name="Comma 11 2 4 2 5 2 4" xfId="10052"/>
    <cellStyle name="Comma 11 2 4 2 5 3" xfId="10053"/>
    <cellStyle name="Comma 11 2 4 2 5 3 2" xfId="10054"/>
    <cellStyle name="Comma 11 2 4 2 5 3 3" xfId="10055"/>
    <cellStyle name="Comma 11 2 4 2 5 4" xfId="10056"/>
    <cellStyle name="Comma 11 2 4 2 5 5" xfId="10057"/>
    <cellStyle name="Comma 11 2 4 2 6" xfId="10058"/>
    <cellStyle name="Comma 11 2 4 2 6 2" xfId="10059"/>
    <cellStyle name="Comma 11 2 4 2 6 2 2" xfId="10060"/>
    <cellStyle name="Comma 11 2 4 2 6 2 3" xfId="10061"/>
    <cellStyle name="Comma 11 2 4 2 6 3" xfId="10062"/>
    <cellStyle name="Comma 11 2 4 2 6 4" xfId="10063"/>
    <cellStyle name="Comma 11 2 4 2 7" xfId="10064"/>
    <cellStyle name="Comma 11 2 4 2 7 2" xfId="10065"/>
    <cellStyle name="Comma 11 2 4 2 7 3" xfId="10066"/>
    <cellStyle name="Comma 11 2 4 2 8" xfId="10067"/>
    <cellStyle name="Comma 11 2 4 2 9" xfId="10068"/>
    <cellStyle name="Comma 11 2 4 3" xfId="10069"/>
    <cellStyle name="Comma 11 2 4 3 2" xfId="10070"/>
    <cellStyle name="Comma 11 2 4 3 2 2" xfId="10071"/>
    <cellStyle name="Comma 11 2 4 3 2 3" xfId="10072"/>
    <cellStyle name="Comma 11 2 4 3 2 3 2" xfId="10073"/>
    <cellStyle name="Comma 11 2 4 3 2 3 2 2" xfId="10074"/>
    <cellStyle name="Comma 11 2 4 3 2 3 2 2 2" xfId="10075"/>
    <cellStyle name="Comma 11 2 4 3 2 3 2 2 3" xfId="10076"/>
    <cellStyle name="Comma 11 2 4 3 2 3 2 3" xfId="10077"/>
    <cellStyle name="Comma 11 2 4 3 2 3 2 4" xfId="10078"/>
    <cellStyle name="Comma 11 2 4 3 2 3 3" xfId="10079"/>
    <cellStyle name="Comma 11 2 4 3 2 3 3 2" xfId="10080"/>
    <cellStyle name="Comma 11 2 4 3 2 3 3 3" xfId="10081"/>
    <cellStyle name="Comma 11 2 4 3 2 3 4" xfId="10082"/>
    <cellStyle name="Comma 11 2 4 3 2 3 5" xfId="10083"/>
    <cellStyle name="Comma 11 2 4 3 2 4" xfId="10084"/>
    <cellStyle name="Comma 11 2 4 3 2 4 2" xfId="10085"/>
    <cellStyle name="Comma 11 2 4 3 2 4 2 2" xfId="10086"/>
    <cellStyle name="Comma 11 2 4 3 2 4 2 3" xfId="10087"/>
    <cellStyle name="Comma 11 2 4 3 2 4 3" xfId="10088"/>
    <cellStyle name="Comma 11 2 4 3 2 4 4" xfId="10089"/>
    <cellStyle name="Comma 11 2 4 3 2 5" xfId="10090"/>
    <cellStyle name="Comma 11 2 4 3 2 5 2" xfId="10091"/>
    <cellStyle name="Comma 11 2 4 3 2 5 3" xfId="10092"/>
    <cellStyle name="Comma 11 2 4 3 2 6" xfId="10093"/>
    <cellStyle name="Comma 11 2 4 3 2 7" xfId="10094"/>
    <cellStyle name="Comma 11 2 4 3 3" xfId="10095"/>
    <cellStyle name="Comma 11 2 4 3 4" xfId="10096"/>
    <cellStyle name="Comma 11 2 4 3 4 2" xfId="10097"/>
    <cellStyle name="Comma 11 2 4 3 4 2 2" xfId="10098"/>
    <cellStyle name="Comma 11 2 4 3 4 2 2 2" xfId="10099"/>
    <cellStyle name="Comma 11 2 4 3 4 2 2 3" xfId="10100"/>
    <cellStyle name="Comma 11 2 4 3 4 2 3" xfId="10101"/>
    <cellStyle name="Comma 11 2 4 3 4 2 4" xfId="10102"/>
    <cellStyle name="Comma 11 2 4 3 4 3" xfId="10103"/>
    <cellStyle name="Comma 11 2 4 3 4 3 2" xfId="10104"/>
    <cellStyle name="Comma 11 2 4 3 4 3 3" xfId="10105"/>
    <cellStyle name="Comma 11 2 4 3 4 4" xfId="10106"/>
    <cellStyle name="Comma 11 2 4 3 4 5" xfId="10107"/>
    <cellStyle name="Comma 11 2 4 3 5" xfId="10108"/>
    <cellStyle name="Comma 11 2 4 3 5 2" xfId="10109"/>
    <cellStyle name="Comma 11 2 4 3 5 2 2" xfId="10110"/>
    <cellStyle name="Comma 11 2 4 3 5 2 3" xfId="10111"/>
    <cellStyle name="Comma 11 2 4 3 5 3" xfId="10112"/>
    <cellStyle name="Comma 11 2 4 3 5 4" xfId="10113"/>
    <cellStyle name="Comma 11 2 4 3 6" xfId="10114"/>
    <cellStyle name="Comma 11 2 4 3 6 2" xfId="10115"/>
    <cellStyle name="Comma 11 2 4 3 6 3" xfId="10116"/>
    <cellStyle name="Comma 11 2 4 3 7" xfId="10117"/>
    <cellStyle name="Comma 11 2 4 3 8" xfId="10118"/>
    <cellStyle name="Comma 11 2 4 4" xfId="10119"/>
    <cellStyle name="Comma 11 2 4 4 2" xfId="10120"/>
    <cellStyle name="Comma 11 2 4 4 3" xfId="10121"/>
    <cellStyle name="Comma 11 2 4 4 3 2" xfId="10122"/>
    <cellStyle name="Comma 11 2 4 4 3 2 2" xfId="10123"/>
    <cellStyle name="Comma 11 2 4 4 3 2 2 2" xfId="10124"/>
    <cellStyle name="Comma 11 2 4 4 3 2 2 3" xfId="10125"/>
    <cellStyle name="Comma 11 2 4 4 3 2 3" xfId="10126"/>
    <cellStyle name="Comma 11 2 4 4 3 2 4" xfId="10127"/>
    <cellStyle name="Comma 11 2 4 4 3 3" xfId="10128"/>
    <cellStyle name="Comma 11 2 4 4 3 3 2" xfId="10129"/>
    <cellStyle name="Comma 11 2 4 4 3 3 3" xfId="10130"/>
    <cellStyle name="Comma 11 2 4 4 3 4" xfId="10131"/>
    <cellStyle name="Comma 11 2 4 4 3 5" xfId="10132"/>
    <cellStyle name="Comma 11 2 4 4 4" xfId="10133"/>
    <cellStyle name="Comma 11 2 4 4 4 2" xfId="10134"/>
    <cellStyle name="Comma 11 2 4 4 4 2 2" xfId="10135"/>
    <cellStyle name="Comma 11 2 4 4 4 2 3" xfId="10136"/>
    <cellStyle name="Comma 11 2 4 4 4 3" xfId="10137"/>
    <cellStyle name="Comma 11 2 4 4 4 4" xfId="10138"/>
    <cellStyle name="Comma 11 2 4 4 5" xfId="10139"/>
    <cellStyle name="Comma 11 2 4 4 5 2" xfId="10140"/>
    <cellStyle name="Comma 11 2 4 4 5 3" xfId="10141"/>
    <cellStyle name="Comma 11 2 4 4 6" xfId="10142"/>
    <cellStyle name="Comma 11 2 4 4 7" xfId="10143"/>
    <cellStyle name="Comma 11 2 4 5" xfId="10144"/>
    <cellStyle name="Comma 11 2 4 6" xfId="10145"/>
    <cellStyle name="Comma 11 2 4 6 2" xfId="10146"/>
    <cellStyle name="Comma 11 2 4 6 2 2" xfId="10147"/>
    <cellStyle name="Comma 11 2 4 6 2 2 2" xfId="10148"/>
    <cellStyle name="Comma 11 2 4 6 2 2 3" xfId="10149"/>
    <cellStyle name="Comma 11 2 4 6 2 3" xfId="10150"/>
    <cellStyle name="Comma 11 2 4 6 2 4" xfId="10151"/>
    <cellStyle name="Comma 11 2 4 6 3" xfId="10152"/>
    <cellStyle name="Comma 11 2 4 6 3 2" xfId="10153"/>
    <cellStyle name="Comma 11 2 4 6 3 3" xfId="10154"/>
    <cellStyle name="Comma 11 2 4 6 4" xfId="10155"/>
    <cellStyle name="Comma 11 2 4 6 5" xfId="10156"/>
    <cellStyle name="Comma 11 2 4 7" xfId="10157"/>
    <cellStyle name="Comma 11 2 4 7 2" xfId="10158"/>
    <cellStyle name="Comma 11 2 4 7 2 2" xfId="10159"/>
    <cellStyle name="Comma 11 2 4 7 2 3" xfId="10160"/>
    <cellStyle name="Comma 11 2 4 7 3" xfId="10161"/>
    <cellStyle name="Comma 11 2 4 7 4" xfId="10162"/>
    <cellStyle name="Comma 11 2 4 8" xfId="10163"/>
    <cellStyle name="Comma 11 2 4 8 2" xfId="10164"/>
    <cellStyle name="Comma 11 2 4 8 3" xfId="10165"/>
    <cellStyle name="Comma 11 2 4 9" xfId="10166"/>
    <cellStyle name="Comma 11 2 5" xfId="10167"/>
    <cellStyle name="Comma 11 2 5 2" xfId="10168"/>
    <cellStyle name="Comma 11 2 5 2 2" xfId="10169"/>
    <cellStyle name="Comma 11 2 5 2 2 2" xfId="10170"/>
    <cellStyle name="Comma 11 2 5 2 2 3" xfId="10171"/>
    <cellStyle name="Comma 11 2 5 2 2 3 2" xfId="10172"/>
    <cellStyle name="Comma 11 2 5 2 2 3 2 2" xfId="10173"/>
    <cellStyle name="Comma 11 2 5 2 2 3 2 2 2" xfId="10174"/>
    <cellStyle name="Comma 11 2 5 2 2 3 2 2 3" xfId="10175"/>
    <cellStyle name="Comma 11 2 5 2 2 3 2 3" xfId="10176"/>
    <cellStyle name="Comma 11 2 5 2 2 3 2 4" xfId="10177"/>
    <cellStyle name="Comma 11 2 5 2 2 3 3" xfId="10178"/>
    <cellStyle name="Comma 11 2 5 2 2 3 3 2" xfId="10179"/>
    <cellStyle name="Comma 11 2 5 2 2 3 3 3" xfId="10180"/>
    <cellStyle name="Comma 11 2 5 2 2 3 4" xfId="10181"/>
    <cellStyle name="Comma 11 2 5 2 2 3 5" xfId="10182"/>
    <cellStyle name="Comma 11 2 5 2 2 4" xfId="10183"/>
    <cellStyle name="Comma 11 2 5 2 2 4 2" xfId="10184"/>
    <cellStyle name="Comma 11 2 5 2 2 4 2 2" xfId="10185"/>
    <cellStyle name="Comma 11 2 5 2 2 4 2 3" xfId="10186"/>
    <cellStyle name="Comma 11 2 5 2 2 4 3" xfId="10187"/>
    <cellStyle name="Comma 11 2 5 2 2 4 4" xfId="10188"/>
    <cellStyle name="Comma 11 2 5 2 2 5" xfId="10189"/>
    <cellStyle name="Comma 11 2 5 2 2 5 2" xfId="10190"/>
    <cellStyle name="Comma 11 2 5 2 2 5 3" xfId="10191"/>
    <cellStyle name="Comma 11 2 5 2 2 6" xfId="10192"/>
    <cellStyle name="Comma 11 2 5 2 2 7" xfId="10193"/>
    <cellStyle name="Comma 11 2 5 2 3" xfId="10194"/>
    <cellStyle name="Comma 11 2 5 2 4" xfId="10195"/>
    <cellStyle name="Comma 11 2 5 2 4 2" xfId="10196"/>
    <cellStyle name="Comma 11 2 5 2 4 2 2" xfId="10197"/>
    <cellStyle name="Comma 11 2 5 2 4 2 2 2" xfId="10198"/>
    <cellStyle name="Comma 11 2 5 2 4 2 2 3" xfId="10199"/>
    <cellStyle name="Comma 11 2 5 2 4 2 3" xfId="10200"/>
    <cellStyle name="Comma 11 2 5 2 4 2 4" xfId="10201"/>
    <cellStyle name="Comma 11 2 5 2 4 3" xfId="10202"/>
    <cellStyle name="Comma 11 2 5 2 4 3 2" xfId="10203"/>
    <cellStyle name="Comma 11 2 5 2 4 3 3" xfId="10204"/>
    <cellStyle name="Comma 11 2 5 2 4 4" xfId="10205"/>
    <cellStyle name="Comma 11 2 5 2 4 5" xfId="10206"/>
    <cellStyle name="Comma 11 2 5 2 5" xfId="10207"/>
    <cellStyle name="Comma 11 2 5 2 5 2" xfId="10208"/>
    <cellStyle name="Comma 11 2 5 2 5 2 2" xfId="10209"/>
    <cellStyle name="Comma 11 2 5 2 5 2 3" xfId="10210"/>
    <cellStyle name="Comma 11 2 5 2 5 3" xfId="10211"/>
    <cellStyle name="Comma 11 2 5 2 5 4" xfId="10212"/>
    <cellStyle name="Comma 11 2 5 2 6" xfId="10213"/>
    <cellStyle name="Comma 11 2 5 2 6 2" xfId="10214"/>
    <cellStyle name="Comma 11 2 5 2 6 3" xfId="10215"/>
    <cellStyle name="Comma 11 2 5 2 7" xfId="10216"/>
    <cellStyle name="Comma 11 2 5 2 8" xfId="10217"/>
    <cellStyle name="Comma 11 2 5 3" xfId="10218"/>
    <cellStyle name="Comma 11 2 5 3 2" xfId="10219"/>
    <cellStyle name="Comma 11 2 5 3 3" xfId="10220"/>
    <cellStyle name="Comma 11 2 5 3 3 2" xfId="10221"/>
    <cellStyle name="Comma 11 2 5 3 3 2 2" xfId="10222"/>
    <cellStyle name="Comma 11 2 5 3 3 2 2 2" xfId="10223"/>
    <cellStyle name="Comma 11 2 5 3 3 2 2 3" xfId="10224"/>
    <cellStyle name="Comma 11 2 5 3 3 2 3" xfId="10225"/>
    <cellStyle name="Comma 11 2 5 3 3 2 4" xfId="10226"/>
    <cellStyle name="Comma 11 2 5 3 3 3" xfId="10227"/>
    <cellStyle name="Comma 11 2 5 3 3 3 2" xfId="10228"/>
    <cellStyle name="Comma 11 2 5 3 3 3 3" xfId="10229"/>
    <cellStyle name="Comma 11 2 5 3 3 4" xfId="10230"/>
    <cellStyle name="Comma 11 2 5 3 3 5" xfId="10231"/>
    <cellStyle name="Comma 11 2 5 3 4" xfId="10232"/>
    <cellStyle name="Comma 11 2 5 3 4 2" xfId="10233"/>
    <cellStyle name="Comma 11 2 5 3 4 2 2" xfId="10234"/>
    <cellStyle name="Comma 11 2 5 3 4 2 3" xfId="10235"/>
    <cellStyle name="Comma 11 2 5 3 4 3" xfId="10236"/>
    <cellStyle name="Comma 11 2 5 3 4 4" xfId="10237"/>
    <cellStyle name="Comma 11 2 5 3 5" xfId="10238"/>
    <cellStyle name="Comma 11 2 5 3 5 2" xfId="10239"/>
    <cellStyle name="Comma 11 2 5 3 5 3" xfId="10240"/>
    <cellStyle name="Comma 11 2 5 3 6" xfId="10241"/>
    <cellStyle name="Comma 11 2 5 3 7" xfId="10242"/>
    <cellStyle name="Comma 11 2 5 4" xfId="10243"/>
    <cellStyle name="Comma 11 2 5 5" xfId="10244"/>
    <cellStyle name="Comma 11 2 5 5 2" xfId="10245"/>
    <cellStyle name="Comma 11 2 5 5 2 2" xfId="10246"/>
    <cellStyle name="Comma 11 2 5 5 2 2 2" xfId="10247"/>
    <cellStyle name="Comma 11 2 5 5 2 2 3" xfId="10248"/>
    <cellStyle name="Comma 11 2 5 5 2 3" xfId="10249"/>
    <cellStyle name="Comma 11 2 5 5 2 4" xfId="10250"/>
    <cellStyle name="Comma 11 2 5 5 3" xfId="10251"/>
    <cellStyle name="Comma 11 2 5 5 3 2" xfId="10252"/>
    <cellStyle name="Comma 11 2 5 5 3 3" xfId="10253"/>
    <cellStyle name="Comma 11 2 5 5 4" xfId="10254"/>
    <cellStyle name="Comma 11 2 5 5 5" xfId="10255"/>
    <cellStyle name="Comma 11 2 5 6" xfId="10256"/>
    <cellStyle name="Comma 11 2 5 6 2" xfId="10257"/>
    <cellStyle name="Comma 11 2 5 6 2 2" xfId="10258"/>
    <cellStyle name="Comma 11 2 5 6 2 3" xfId="10259"/>
    <cellStyle name="Comma 11 2 5 6 3" xfId="10260"/>
    <cellStyle name="Comma 11 2 5 6 4" xfId="10261"/>
    <cellStyle name="Comma 11 2 5 7" xfId="10262"/>
    <cellStyle name="Comma 11 2 5 7 2" xfId="10263"/>
    <cellStyle name="Comma 11 2 5 7 3" xfId="10264"/>
    <cellStyle name="Comma 11 2 5 8" xfId="10265"/>
    <cellStyle name="Comma 11 2 5 9" xfId="10266"/>
    <cellStyle name="Comma 11 2 6" xfId="10267"/>
    <cellStyle name="Comma 11 2 6 2" xfId="10268"/>
    <cellStyle name="Comma 11 2 6 2 2" xfId="10269"/>
    <cellStyle name="Comma 11 2 6 2 3" xfId="10270"/>
    <cellStyle name="Comma 11 2 6 2 3 2" xfId="10271"/>
    <cellStyle name="Comma 11 2 6 2 3 2 2" xfId="10272"/>
    <cellStyle name="Comma 11 2 6 2 3 2 2 2" xfId="10273"/>
    <cellStyle name="Comma 11 2 6 2 3 2 2 3" xfId="10274"/>
    <cellStyle name="Comma 11 2 6 2 3 2 3" xfId="10275"/>
    <cellStyle name="Comma 11 2 6 2 3 2 4" xfId="10276"/>
    <cellStyle name="Comma 11 2 6 2 3 3" xfId="10277"/>
    <cellStyle name="Comma 11 2 6 2 3 3 2" xfId="10278"/>
    <cellStyle name="Comma 11 2 6 2 3 3 3" xfId="10279"/>
    <cellStyle name="Comma 11 2 6 2 3 4" xfId="10280"/>
    <cellStyle name="Comma 11 2 6 2 3 5" xfId="10281"/>
    <cellStyle name="Comma 11 2 6 2 4" xfId="10282"/>
    <cellStyle name="Comma 11 2 6 2 4 2" xfId="10283"/>
    <cellStyle name="Comma 11 2 6 2 4 2 2" xfId="10284"/>
    <cellStyle name="Comma 11 2 6 2 4 2 3" xfId="10285"/>
    <cellStyle name="Comma 11 2 6 2 4 3" xfId="10286"/>
    <cellStyle name="Comma 11 2 6 2 4 4" xfId="10287"/>
    <cellStyle name="Comma 11 2 6 2 5" xfId="10288"/>
    <cellStyle name="Comma 11 2 6 2 5 2" xfId="10289"/>
    <cellStyle name="Comma 11 2 6 2 5 3" xfId="10290"/>
    <cellStyle name="Comma 11 2 6 2 6" xfId="10291"/>
    <cellStyle name="Comma 11 2 6 2 7" xfId="10292"/>
    <cellStyle name="Comma 11 2 6 3" xfId="10293"/>
    <cellStyle name="Comma 11 2 6 4" xfId="10294"/>
    <cellStyle name="Comma 11 2 6 4 2" xfId="10295"/>
    <cellStyle name="Comma 11 2 6 4 2 2" xfId="10296"/>
    <cellStyle name="Comma 11 2 6 4 2 2 2" xfId="10297"/>
    <cellStyle name="Comma 11 2 6 4 2 2 3" xfId="10298"/>
    <cellStyle name="Comma 11 2 6 4 2 3" xfId="10299"/>
    <cellStyle name="Comma 11 2 6 4 2 4" xfId="10300"/>
    <cellStyle name="Comma 11 2 6 4 3" xfId="10301"/>
    <cellStyle name="Comma 11 2 6 4 3 2" xfId="10302"/>
    <cellStyle name="Comma 11 2 6 4 3 3" xfId="10303"/>
    <cellStyle name="Comma 11 2 6 4 4" xfId="10304"/>
    <cellStyle name="Comma 11 2 6 4 5" xfId="10305"/>
    <cellStyle name="Comma 11 2 6 5" xfId="10306"/>
    <cellStyle name="Comma 11 2 6 5 2" xfId="10307"/>
    <cellStyle name="Comma 11 2 6 5 2 2" xfId="10308"/>
    <cellStyle name="Comma 11 2 6 5 2 3" xfId="10309"/>
    <cellStyle name="Comma 11 2 6 5 3" xfId="10310"/>
    <cellStyle name="Comma 11 2 6 5 4" xfId="10311"/>
    <cellStyle name="Comma 11 2 6 6" xfId="10312"/>
    <cellStyle name="Comma 11 2 6 6 2" xfId="10313"/>
    <cellStyle name="Comma 11 2 6 6 3" xfId="10314"/>
    <cellStyle name="Comma 11 2 6 7" xfId="10315"/>
    <cellStyle name="Comma 11 2 6 8" xfId="10316"/>
    <cellStyle name="Comma 11 2 7" xfId="10317"/>
    <cellStyle name="Comma 11 2 7 2" xfId="10318"/>
    <cellStyle name="Comma 11 2 7 3" xfId="10319"/>
    <cellStyle name="Comma 11 2 7 3 2" xfId="10320"/>
    <cellStyle name="Comma 11 2 7 3 2 2" xfId="10321"/>
    <cellStyle name="Comma 11 2 7 3 2 2 2" xfId="10322"/>
    <cellStyle name="Comma 11 2 7 3 2 2 3" xfId="10323"/>
    <cellStyle name="Comma 11 2 7 3 2 3" xfId="10324"/>
    <cellStyle name="Comma 11 2 7 3 2 4" xfId="10325"/>
    <cellStyle name="Comma 11 2 7 3 3" xfId="10326"/>
    <cellStyle name="Comma 11 2 7 3 3 2" xfId="10327"/>
    <cellStyle name="Comma 11 2 7 3 3 3" xfId="10328"/>
    <cellStyle name="Comma 11 2 7 3 4" xfId="10329"/>
    <cellStyle name="Comma 11 2 7 3 5" xfId="10330"/>
    <cellStyle name="Comma 11 2 7 4" xfId="10331"/>
    <cellStyle name="Comma 11 2 7 4 2" xfId="10332"/>
    <cellStyle name="Comma 11 2 7 4 2 2" xfId="10333"/>
    <cellStyle name="Comma 11 2 7 4 2 3" xfId="10334"/>
    <cellStyle name="Comma 11 2 7 4 3" xfId="10335"/>
    <cellStyle name="Comma 11 2 7 4 4" xfId="10336"/>
    <cellStyle name="Comma 11 2 7 5" xfId="10337"/>
    <cellStyle name="Comma 11 2 7 5 2" xfId="10338"/>
    <cellStyle name="Comma 11 2 7 5 3" xfId="10339"/>
    <cellStyle name="Comma 11 2 7 6" xfId="10340"/>
    <cellStyle name="Comma 11 2 7 7" xfId="10341"/>
    <cellStyle name="Comma 11 2 8" xfId="10342"/>
    <cellStyle name="Comma 11 2 9" xfId="10343"/>
    <cellStyle name="Comma 11 2 9 2" xfId="10344"/>
    <cellStyle name="Comma 11 2 9 2 2" xfId="10345"/>
    <cellStyle name="Comma 11 2 9 2 2 2" xfId="10346"/>
    <cellStyle name="Comma 11 2 9 2 2 3" xfId="10347"/>
    <cellStyle name="Comma 11 2 9 2 3" xfId="10348"/>
    <cellStyle name="Comma 11 2 9 2 4" xfId="10349"/>
    <cellStyle name="Comma 11 2 9 3" xfId="10350"/>
    <cellStyle name="Comma 11 2 9 3 2" xfId="10351"/>
    <cellStyle name="Comma 11 2 9 3 3" xfId="10352"/>
    <cellStyle name="Comma 11 2 9 4" xfId="10353"/>
    <cellStyle name="Comma 11 2 9 5" xfId="10354"/>
    <cellStyle name="Comma 11 3" xfId="10355"/>
    <cellStyle name="Comma 11 4" xfId="10356"/>
    <cellStyle name="Comma 11 4 10" xfId="10357"/>
    <cellStyle name="Comma 11 4 10 2" xfId="10358"/>
    <cellStyle name="Comma 11 4 10 3" xfId="10359"/>
    <cellStyle name="Comma 11 4 11" xfId="10360"/>
    <cellStyle name="Comma 11 4 12" xfId="10361"/>
    <cellStyle name="Comma 11 4 2" xfId="10362"/>
    <cellStyle name="Comma 11 4 2 10" xfId="10363"/>
    <cellStyle name="Comma 11 4 2 2" xfId="10364"/>
    <cellStyle name="Comma 11 4 2 2 2" xfId="10365"/>
    <cellStyle name="Comma 11 4 2 2 2 2" xfId="10366"/>
    <cellStyle name="Comma 11 4 2 2 2 2 2" xfId="10367"/>
    <cellStyle name="Comma 11 4 2 2 2 2 3" xfId="10368"/>
    <cellStyle name="Comma 11 4 2 2 2 2 3 2" xfId="10369"/>
    <cellStyle name="Comma 11 4 2 2 2 2 3 2 2" xfId="10370"/>
    <cellStyle name="Comma 11 4 2 2 2 2 3 2 2 2" xfId="10371"/>
    <cellStyle name="Comma 11 4 2 2 2 2 3 2 2 3" xfId="10372"/>
    <cellStyle name="Comma 11 4 2 2 2 2 3 2 3" xfId="10373"/>
    <cellStyle name="Comma 11 4 2 2 2 2 3 2 4" xfId="10374"/>
    <cellStyle name="Comma 11 4 2 2 2 2 3 3" xfId="10375"/>
    <cellStyle name="Comma 11 4 2 2 2 2 3 3 2" xfId="10376"/>
    <cellStyle name="Comma 11 4 2 2 2 2 3 3 3" xfId="10377"/>
    <cellStyle name="Comma 11 4 2 2 2 2 3 4" xfId="10378"/>
    <cellStyle name="Comma 11 4 2 2 2 2 3 5" xfId="10379"/>
    <cellStyle name="Comma 11 4 2 2 2 2 4" xfId="10380"/>
    <cellStyle name="Comma 11 4 2 2 2 2 4 2" xfId="10381"/>
    <cellStyle name="Comma 11 4 2 2 2 2 4 2 2" xfId="10382"/>
    <cellStyle name="Comma 11 4 2 2 2 2 4 2 3" xfId="10383"/>
    <cellStyle name="Comma 11 4 2 2 2 2 4 3" xfId="10384"/>
    <cellStyle name="Comma 11 4 2 2 2 2 4 4" xfId="10385"/>
    <cellStyle name="Comma 11 4 2 2 2 2 5" xfId="10386"/>
    <cellStyle name="Comma 11 4 2 2 2 2 5 2" xfId="10387"/>
    <cellStyle name="Comma 11 4 2 2 2 2 5 3" xfId="10388"/>
    <cellStyle name="Comma 11 4 2 2 2 2 6" xfId="10389"/>
    <cellStyle name="Comma 11 4 2 2 2 2 7" xfId="10390"/>
    <cellStyle name="Comma 11 4 2 2 2 3" xfId="10391"/>
    <cellStyle name="Comma 11 4 2 2 2 4" xfId="10392"/>
    <cellStyle name="Comma 11 4 2 2 2 4 2" xfId="10393"/>
    <cellStyle name="Comma 11 4 2 2 2 4 2 2" xfId="10394"/>
    <cellStyle name="Comma 11 4 2 2 2 4 2 2 2" xfId="10395"/>
    <cellStyle name="Comma 11 4 2 2 2 4 2 2 3" xfId="10396"/>
    <cellStyle name="Comma 11 4 2 2 2 4 2 3" xfId="10397"/>
    <cellStyle name="Comma 11 4 2 2 2 4 2 4" xfId="10398"/>
    <cellStyle name="Comma 11 4 2 2 2 4 3" xfId="10399"/>
    <cellStyle name="Comma 11 4 2 2 2 4 3 2" xfId="10400"/>
    <cellStyle name="Comma 11 4 2 2 2 4 3 3" xfId="10401"/>
    <cellStyle name="Comma 11 4 2 2 2 4 4" xfId="10402"/>
    <cellStyle name="Comma 11 4 2 2 2 4 5" xfId="10403"/>
    <cellStyle name="Comma 11 4 2 2 2 5" xfId="10404"/>
    <cellStyle name="Comma 11 4 2 2 2 5 2" xfId="10405"/>
    <cellStyle name="Comma 11 4 2 2 2 5 2 2" xfId="10406"/>
    <cellStyle name="Comma 11 4 2 2 2 5 2 3" xfId="10407"/>
    <cellStyle name="Comma 11 4 2 2 2 5 3" xfId="10408"/>
    <cellStyle name="Comma 11 4 2 2 2 5 4" xfId="10409"/>
    <cellStyle name="Comma 11 4 2 2 2 6" xfId="10410"/>
    <cellStyle name="Comma 11 4 2 2 2 6 2" xfId="10411"/>
    <cellStyle name="Comma 11 4 2 2 2 6 3" xfId="10412"/>
    <cellStyle name="Comma 11 4 2 2 2 7" xfId="10413"/>
    <cellStyle name="Comma 11 4 2 2 2 8" xfId="10414"/>
    <cellStyle name="Comma 11 4 2 2 3" xfId="10415"/>
    <cellStyle name="Comma 11 4 2 2 3 2" xfId="10416"/>
    <cellStyle name="Comma 11 4 2 2 3 3" xfId="10417"/>
    <cellStyle name="Comma 11 4 2 2 3 3 2" xfId="10418"/>
    <cellStyle name="Comma 11 4 2 2 3 3 2 2" xfId="10419"/>
    <cellStyle name="Comma 11 4 2 2 3 3 2 2 2" xfId="10420"/>
    <cellStyle name="Comma 11 4 2 2 3 3 2 2 3" xfId="10421"/>
    <cellStyle name="Comma 11 4 2 2 3 3 2 3" xfId="10422"/>
    <cellStyle name="Comma 11 4 2 2 3 3 2 4" xfId="10423"/>
    <cellStyle name="Comma 11 4 2 2 3 3 3" xfId="10424"/>
    <cellStyle name="Comma 11 4 2 2 3 3 3 2" xfId="10425"/>
    <cellStyle name="Comma 11 4 2 2 3 3 3 3" xfId="10426"/>
    <cellStyle name="Comma 11 4 2 2 3 3 4" xfId="10427"/>
    <cellStyle name="Comma 11 4 2 2 3 3 5" xfId="10428"/>
    <cellStyle name="Comma 11 4 2 2 3 4" xfId="10429"/>
    <cellStyle name="Comma 11 4 2 2 3 4 2" xfId="10430"/>
    <cellStyle name="Comma 11 4 2 2 3 4 2 2" xfId="10431"/>
    <cellStyle name="Comma 11 4 2 2 3 4 2 3" xfId="10432"/>
    <cellStyle name="Comma 11 4 2 2 3 4 3" xfId="10433"/>
    <cellStyle name="Comma 11 4 2 2 3 4 4" xfId="10434"/>
    <cellStyle name="Comma 11 4 2 2 3 5" xfId="10435"/>
    <cellStyle name="Comma 11 4 2 2 3 5 2" xfId="10436"/>
    <cellStyle name="Comma 11 4 2 2 3 5 3" xfId="10437"/>
    <cellStyle name="Comma 11 4 2 2 3 6" xfId="10438"/>
    <cellStyle name="Comma 11 4 2 2 3 7" xfId="10439"/>
    <cellStyle name="Comma 11 4 2 2 4" xfId="10440"/>
    <cellStyle name="Comma 11 4 2 2 5" xfId="10441"/>
    <cellStyle name="Comma 11 4 2 2 5 2" xfId="10442"/>
    <cellStyle name="Comma 11 4 2 2 5 2 2" xfId="10443"/>
    <cellStyle name="Comma 11 4 2 2 5 2 2 2" xfId="10444"/>
    <cellStyle name="Comma 11 4 2 2 5 2 2 3" xfId="10445"/>
    <cellStyle name="Comma 11 4 2 2 5 2 3" xfId="10446"/>
    <cellStyle name="Comma 11 4 2 2 5 2 4" xfId="10447"/>
    <cellStyle name="Comma 11 4 2 2 5 3" xfId="10448"/>
    <cellStyle name="Comma 11 4 2 2 5 3 2" xfId="10449"/>
    <cellStyle name="Comma 11 4 2 2 5 3 3" xfId="10450"/>
    <cellStyle name="Comma 11 4 2 2 5 4" xfId="10451"/>
    <cellStyle name="Comma 11 4 2 2 5 5" xfId="10452"/>
    <cellStyle name="Comma 11 4 2 2 6" xfId="10453"/>
    <cellStyle name="Comma 11 4 2 2 6 2" xfId="10454"/>
    <cellStyle name="Comma 11 4 2 2 6 2 2" xfId="10455"/>
    <cellStyle name="Comma 11 4 2 2 6 2 3" xfId="10456"/>
    <cellStyle name="Comma 11 4 2 2 6 3" xfId="10457"/>
    <cellStyle name="Comma 11 4 2 2 6 4" xfId="10458"/>
    <cellStyle name="Comma 11 4 2 2 7" xfId="10459"/>
    <cellStyle name="Comma 11 4 2 2 7 2" xfId="10460"/>
    <cellStyle name="Comma 11 4 2 2 7 3" xfId="10461"/>
    <cellStyle name="Comma 11 4 2 2 8" xfId="10462"/>
    <cellStyle name="Comma 11 4 2 2 9" xfId="10463"/>
    <cellStyle name="Comma 11 4 2 3" xfId="10464"/>
    <cellStyle name="Comma 11 4 2 3 2" xfId="10465"/>
    <cellStyle name="Comma 11 4 2 3 2 2" xfId="10466"/>
    <cellStyle name="Comma 11 4 2 3 2 3" xfId="10467"/>
    <cellStyle name="Comma 11 4 2 3 2 3 2" xfId="10468"/>
    <cellStyle name="Comma 11 4 2 3 2 3 2 2" xfId="10469"/>
    <cellStyle name="Comma 11 4 2 3 2 3 2 2 2" xfId="10470"/>
    <cellStyle name="Comma 11 4 2 3 2 3 2 2 3" xfId="10471"/>
    <cellStyle name="Comma 11 4 2 3 2 3 2 3" xfId="10472"/>
    <cellStyle name="Comma 11 4 2 3 2 3 2 4" xfId="10473"/>
    <cellStyle name="Comma 11 4 2 3 2 3 3" xfId="10474"/>
    <cellStyle name="Comma 11 4 2 3 2 3 3 2" xfId="10475"/>
    <cellStyle name="Comma 11 4 2 3 2 3 3 3" xfId="10476"/>
    <cellStyle name="Comma 11 4 2 3 2 3 4" xfId="10477"/>
    <cellStyle name="Comma 11 4 2 3 2 3 5" xfId="10478"/>
    <cellStyle name="Comma 11 4 2 3 2 4" xfId="10479"/>
    <cellStyle name="Comma 11 4 2 3 2 4 2" xfId="10480"/>
    <cellStyle name="Comma 11 4 2 3 2 4 2 2" xfId="10481"/>
    <cellStyle name="Comma 11 4 2 3 2 4 2 3" xfId="10482"/>
    <cellStyle name="Comma 11 4 2 3 2 4 3" xfId="10483"/>
    <cellStyle name="Comma 11 4 2 3 2 4 4" xfId="10484"/>
    <cellStyle name="Comma 11 4 2 3 2 5" xfId="10485"/>
    <cellStyle name="Comma 11 4 2 3 2 5 2" xfId="10486"/>
    <cellStyle name="Comma 11 4 2 3 2 5 3" xfId="10487"/>
    <cellStyle name="Comma 11 4 2 3 2 6" xfId="10488"/>
    <cellStyle name="Comma 11 4 2 3 2 7" xfId="10489"/>
    <cellStyle name="Comma 11 4 2 3 3" xfId="10490"/>
    <cellStyle name="Comma 11 4 2 3 4" xfId="10491"/>
    <cellStyle name="Comma 11 4 2 3 4 2" xfId="10492"/>
    <cellStyle name="Comma 11 4 2 3 4 2 2" xfId="10493"/>
    <cellStyle name="Comma 11 4 2 3 4 2 2 2" xfId="10494"/>
    <cellStyle name="Comma 11 4 2 3 4 2 2 3" xfId="10495"/>
    <cellStyle name="Comma 11 4 2 3 4 2 3" xfId="10496"/>
    <cellStyle name="Comma 11 4 2 3 4 2 4" xfId="10497"/>
    <cellStyle name="Comma 11 4 2 3 4 3" xfId="10498"/>
    <cellStyle name="Comma 11 4 2 3 4 3 2" xfId="10499"/>
    <cellStyle name="Comma 11 4 2 3 4 3 3" xfId="10500"/>
    <cellStyle name="Comma 11 4 2 3 4 4" xfId="10501"/>
    <cellStyle name="Comma 11 4 2 3 4 5" xfId="10502"/>
    <cellStyle name="Comma 11 4 2 3 5" xfId="10503"/>
    <cellStyle name="Comma 11 4 2 3 5 2" xfId="10504"/>
    <cellStyle name="Comma 11 4 2 3 5 2 2" xfId="10505"/>
    <cellStyle name="Comma 11 4 2 3 5 2 3" xfId="10506"/>
    <cellStyle name="Comma 11 4 2 3 5 3" xfId="10507"/>
    <cellStyle name="Comma 11 4 2 3 5 4" xfId="10508"/>
    <cellStyle name="Comma 11 4 2 3 6" xfId="10509"/>
    <cellStyle name="Comma 11 4 2 3 6 2" xfId="10510"/>
    <cellStyle name="Comma 11 4 2 3 6 3" xfId="10511"/>
    <cellStyle name="Comma 11 4 2 3 7" xfId="10512"/>
    <cellStyle name="Comma 11 4 2 3 8" xfId="10513"/>
    <cellStyle name="Comma 11 4 2 4" xfId="10514"/>
    <cellStyle name="Comma 11 4 2 4 2" xfId="10515"/>
    <cellStyle name="Comma 11 4 2 4 3" xfId="10516"/>
    <cellStyle name="Comma 11 4 2 4 3 2" xfId="10517"/>
    <cellStyle name="Comma 11 4 2 4 3 2 2" xfId="10518"/>
    <cellStyle name="Comma 11 4 2 4 3 2 2 2" xfId="10519"/>
    <cellStyle name="Comma 11 4 2 4 3 2 2 3" xfId="10520"/>
    <cellStyle name="Comma 11 4 2 4 3 2 3" xfId="10521"/>
    <cellStyle name="Comma 11 4 2 4 3 2 4" xfId="10522"/>
    <cellStyle name="Comma 11 4 2 4 3 3" xfId="10523"/>
    <cellStyle name="Comma 11 4 2 4 3 3 2" xfId="10524"/>
    <cellStyle name="Comma 11 4 2 4 3 3 3" xfId="10525"/>
    <cellStyle name="Comma 11 4 2 4 3 4" xfId="10526"/>
    <cellStyle name="Comma 11 4 2 4 3 5" xfId="10527"/>
    <cellStyle name="Comma 11 4 2 4 4" xfId="10528"/>
    <cellStyle name="Comma 11 4 2 4 4 2" xfId="10529"/>
    <cellStyle name="Comma 11 4 2 4 4 2 2" xfId="10530"/>
    <cellStyle name="Comma 11 4 2 4 4 2 3" xfId="10531"/>
    <cellStyle name="Comma 11 4 2 4 4 3" xfId="10532"/>
    <cellStyle name="Comma 11 4 2 4 4 4" xfId="10533"/>
    <cellStyle name="Comma 11 4 2 4 5" xfId="10534"/>
    <cellStyle name="Comma 11 4 2 4 5 2" xfId="10535"/>
    <cellStyle name="Comma 11 4 2 4 5 3" xfId="10536"/>
    <cellStyle name="Comma 11 4 2 4 6" xfId="10537"/>
    <cellStyle name="Comma 11 4 2 4 7" xfId="10538"/>
    <cellStyle name="Comma 11 4 2 5" xfId="10539"/>
    <cellStyle name="Comma 11 4 2 6" xfId="10540"/>
    <cellStyle name="Comma 11 4 2 6 2" xfId="10541"/>
    <cellStyle name="Comma 11 4 2 6 2 2" xfId="10542"/>
    <cellStyle name="Comma 11 4 2 6 2 2 2" xfId="10543"/>
    <cellStyle name="Comma 11 4 2 6 2 2 3" xfId="10544"/>
    <cellStyle name="Comma 11 4 2 6 2 3" xfId="10545"/>
    <cellStyle name="Comma 11 4 2 6 2 4" xfId="10546"/>
    <cellStyle name="Comma 11 4 2 6 3" xfId="10547"/>
    <cellStyle name="Comma 11 4 2 6 3 2" xfId="10548"/>
    <cellStyle name="Comma 11 4 2 6 3 3" xfId="10549"/>
    <cellStyle name="Comma 11 4 2 6 4" xfId="10550"/>
    <cellStyle name="Comma 11 4 2 6 5" xfId="10551"/>
    <cellStyle name="Comma 11 4 2 7" xfId="10552"/>
    <cellStyle name="Comma 11 4 2 7 2" xfId="10553"/>
    <cellStyle name="Comma 11 4 2 7 2 2" xfId="10554"/>
    <cellStyle name="Comma 11 4 2 7 2 3" xfId="10555"/>
    <cellStyle name="Comma 11 4 2 7 3" xfId="10556"/>
    <cellStyle name="Comma 11 4 2 7 4" xfId="10557"/>
    <cellStyle name="Comma 11 4 2 8" xfId="10558"/>
    <cellStyle name="Comma 11 4 2 8 2" xfId="10559"/>
    <cellStyle name="Comma 11 4 2 8 3" xfId="10560"/>
    <cellStyle name="Comma 11 4 2 9" xfId="10561"/>
    <cellStyle name="Comma 11 4 3" xfId="10562"/>
    <cellStyle name="Comma 11 4 3 2" xfId="10563"/>
    <cellStyle name="Comma 11 4 3 2 2" xfId="10564"/>
    <cellStyle name="Comma 11 4 3 2 2 2" xfId="10565"/>
    <cellStyle name="Comma 11 4 3 2 2 3" xfId="10566"/>
    <cellStyle name="Comma 11 4 3 2 2 3 2" xfId="10567"/>
    <cellStyle name="Comma 11 4 3 2 2 3 2 2" xfId="10568"/>
    <cellStyle name="Comma 11 4 3 2 2 3 2 2 2" xfId="10569"/>
    <cellStyle name="Comma 11 4 3 2 2 3 2 2 3" xfId="10570"/>
    <cellStyle name="Comma 11 4 3 2 2 3 2 3" xfId="10571"/>
    <cellStyle name="Comma 11 4 3 2 2 3 2 4" xfId="10572"/>
    <cellStyle name="Comma 11 4 3 2 2 3 3" xfId="10573"/>
    <cellStyle name="Comma 11 4 3 2 2 3 3 2" xfId="10574"/>
    <cellStyle name="Comma 11 4 3 2 2 3 3 3" xfId="10575"/>
    <cellStyle name="Comma 11 4 3 2 2 3 4" xfId="10576"/>
    <cellStyle name="Comma 11 4 3 2 2 3 5" xfId="10577"/>
    <cellStyle name="Comma 11 4 3 2 2 4" xfId="10578"/>
    <cellStyle name="Comma 11 4 3 2 2 4 2" xfId="10579"/>
    <cellStyle name="Comma 11 4 3 2 2 4 2 2" xfId="10580"/>
    <cellStyle name="Comma 11 4 3 2 2 4 2 3" xfId="10581"/>
    <cellStyle name="Comma 11 4 3 2 2 4 3" xfId="10582"/>
    <cellStyle name="Comma 11 4 3 2 2 4 4" xfId="10583"/>
    <cellStyle name="Comma 11 4 3 2 2 5" xfId="10584"/>
    <cellStyle name="Comma 11 4 3 2 2 5 2" xfId="10585"/>
    <cellStyle name="Comma 11 4 3 2 2 5 3" xfId="10586"/>
    <cellStyle name="Comma 11 4 3 2 2 6" xfId="10587"/>
    <cellStyle name="Comma 11 4 3 2 2 7" xfId="10588"/>
    <cellStyle name="Comma 11 4 3 2 3" xfId="10589"/>
    <cellStyle name="Comma 11 4 3 2 4" xfId="10590"/>
    <cellStyle name="Comma 11 4 3 2 4 2" xfId="10591"/>
    <cellStyle name="Comma 11 4 3 2 4 2 2" xfId="10592"/>
    <cellStyle name="Comma 11 4 3 2 4 2 2 2" xfId="10593"/>
    <cellStyle name="Comma 11 4 3 2 4 2 2 3" xfId="10594"/>
    <cellStyle name="Comma 11 4 3 2 4 2 3" xfId="10595"/>
    <cellStyle name="Comma 11 4 3 2 4 2 4" xfId="10596"/>
    <cellStyle name="Comma 11 4 3 2 4 3" xfId="10597"/>
    <cellStyle name="Comma 11 4 3 2 4 3 2" xfId="10598"/>
    <cellStyle name="Comma 11 4 3 2 4 3 3" xfId="10599"/>
    <cellStyle name="Comma 11 4 3 2 4 4" xfId="10600"/>
    <cellStyle name="Comma 11 4 3 2 4 5" xfId="10601"/>
    <cellStyle name="Comma 11 4 3 2 5" xfId="10602"/>
    <cellStyle name="Comma 11 4 3 2 5 2" xfId="10603"/>
    <cellStyle name="Comma 11 4 3 2 5 2 2" xfId="10604"/>
    <cellStyle name="Comma 11 4 3 2 5 2 3" xfId="10605"/>
    <cellStyle name="Comma 11 4 3 2 5 3" xfId="10606"/>
    <cellStyle name="Comma 11 4 3 2 5 4" xfId="10607"/>
    <cellStyle name="Comma 11 4 3 2 6" xfId="10608"/>
    <cellStyle name="Comma 11 4 3 2 6 2" xfId="10609"/>
    <cellStyle name="Comma 11 4 3 2 6 3" xfId="10610"/>
    <cellStyle name="Comma 11 4 3 2 7" xfId="10611"/>
    <cellStyle name="Comma 11 4 3 2 8" xfId="10612"/>
    <cellStyle name="Comma 11 4 3 3" xfId="10613"/>
    <cellStyle name="Comma 11 4 3 3 2" xfId="10614"/>
    <cellStyle name="Comma 11 4 3 3 3" xfId="10615"/>
    <cellStyle name="Comma 11 4 3 3 3 2" xfId="10616"/>
    <cellStyle name="Comma 11 4 3 3 3 2 2" xfId="10617"/>
    <cellStyle name="Comma 11 4 3 3 3 2 2 2" xfId="10618"/>
    <cellStyle name="Comma 11 4 3 3 3 2 2 3" xfId="10619"/>
    <cellStyle name="Comma 11 4 3 3 3 2 3" xfId="10620"/>
    <cellStyle name="Comma 11 4 3 3 3 2 4" xfId="10621"/>
    <cellStyle name="Comma 11 4 3 3 3 3" xfId="10622"/>
    <cellStyle name="Comma 11 4 3 3 3 3 2" xfId="10623"/>
    <cellStyle name="Comma 11 4 3 3 3 3 3" xfId="10624"/>
    <cellStyle name="Comma 11 4 3 3 3 4" xfId="10625"/>
    <cellStyle name="Comma 11 4 3 3 3 5" xfId="10626"/>
    <cellStyle name="Comma 11 4 3 3 4" xfId="10627"/>
    <cellStyle name="Comma 11 4 3 3 4 2" xfId="10628"/>
    <cellStyle name="Comma 11 4 3 3 4 2 2" xfId="10629"/>
    <cellStyle name="Comma 11 4 3 3 4 2 3" xfId="10630"/>
    <cellStyle name="Comma 11 4 3 3 4 3" xfId="10631"/>
    <cellStyle name="Comma 11 4 3 3 4 4" xfId="10632"/>
    <cellStyle name="Comma 11 4 3 3 5" xfId="10633"/>
    <cellStyle name="Comma 11 4 3 3 5 2" xfId="10634"/>
    <cellStyle name="Comma 11 4 3 3 5 3" xfId="10635"/>
    <cellStyle name="Comma 11 4 3 3 6" xfId="10636"/>
    <cellStyle name="Comma 11 4 3 3 7" xfId="10637"/>
    <cellStyle name="Comma 11 4 3 4" xfId="10638"/>
    <cellStyle name="Comma 11 4 3 5" xfId="10639"/>
    <cellStyle name="Comma 11 4 3 5 2" xfId="10640"/>
    <cellStyle name="Comma 11 4 3 5 2 2" xfId="10641"/>
    <cellStyle name="Comma 11 4 3 5 2 2 2" xfId="10642"/>
    <cellStyle name="Comma 11 4 3 5 2 2 3" xfId="10643"/>
    <cellStyle name="Comma 11 4 3 5 2 3" xfId="10644"/>
    <cellStyle name="Comma 11 4 3 5 2 4" xfId="10645"/>
    <cellStyle name="Comma 11 4 3 5 3" xfId="10646"/>
    <cellStyle name="Comma 11 4 3 5 3 2" xfId="10647"/>
    <cellStyle name="Comma 11 4 3 5 3 3" xfId="10648"/>
    <cellStyle name="Comma 11 4 3 5 4" xfId="10649"/>
    <cellStyle name="Comma 11 4 3 5 5" xfId="10650"/>
    <cellStyle name="Comma 11 4 3 6" xfId="10651"/>
    <cellStyle name="Comma 11 4 3 6 2" xfId="10652"/>
    <cellStyle name="Comma 11 4 3 6 2 2" xfId="10653"/>
    <cellStyle name="Comma 11 4 3 6 2 3" xfId="10654"/>
    <cellStyle name="Comma 11 4 3 6 3" xfId="10655"/>
    <cellStyle name="Comma 11 4 3 6 4" xfId="10656"/>
    <cellStyle name="Comma 11 4 3 7" xfId="10657"/>
    <cellStyle name="Comma 11 4 3 7 2" xfId="10658"/>
    <cellStyle name="Comma 11 4 3 7 3" xfId="10659"/>
    <cellStyle name="Comma 11 4 3 8" xfId="10660"/>
    <cellStyle name="Comma 11 4 3 9" xfId="10661"/>
    <cellStyle name="Comma 11 4 4" xfId="10662"/>
    <cellStyle name="Comma 11 4 4 2" xfId="10663"/>
    <cellStyle name="Comma 11 4 4 2 2" xfId="10664"/>
    <cellStyle name="Comma 11 4 4 2 3" xfId="10665"/>
    <cellStyle name="Comma 11 4 4 2 3 2" xfId="10666"/>
    <cellStyle name="Comma 11 4 4 2 3 2 2" xfId="10667"/>
    <cellStyle name="Comma 11 4 4 2 3 2 2 2" xfId="10668"/>
    <cellStyle name="Comma 11 4 4 2 3 2 2 3" xfId="10669"/>
    <cellStyle name="Comma 11 4 4 2 3 2 3" xfId="10670"/>
    <cellStyle name="Comma 11 4 4 2 3 2 4" xfId="10671"/>
    <cellStyle name="Comma 11 4 4 2 3 3" xfId="10672"/>
    <cellStyle name="Comma 11 4 4 2 3 3 2" xfId="10673"/>
    <cellStyle name="Comma 11 4 4 2 3 3 3" xfId="10674"/>
    <cellStyle name="Comma 11 4 4 2 3 4" xfId="10675"/>
    <cellStyle name="Comma 11 4 4 2 3 5" xfId="10676"/>
    <cellStyle name="Comma 11 4 4 2 4" xfId="10677"/>
    <cellStyle name="Comma 11 4 4 2 4 2" xfId="10678"/>
    <cellStyle name="Comma 11 4 4 2 4 2 2" xfId="10679"/>
    <cellStyle name="Comma 11 4 4 2 4 2 3" xfId="10680"/>
    <cellStyle name="Comma 11 4 4 2 4 3" xfId="10681"/>
    <cellStyle name="Comma 11 4 4 2 4 4" xfId="10682"/>
    <cellStyle name="Comma 11 4 4 2 5" xfId="10683"/>
    <cellStyle name="Comma 11 4 4 2 5 2" xfId="10684"/>
    <cellStyle name="Comma 11 4 4 2 5 3" xfId="10685"/>
    <cellStyle name="Comma 11 4 4 2 6" xfId="10686"/>
    <cellStyle name="Comma 11 4 4 2 7" xfId="10687"/>
    <cellStyle name="Comma 11 4 4 3" xfId="10688"/>
    <cellStyle name="Comma 11 4 4 4" xfId="10689"/>
    <cellStyle name="Comma 11 4 4 4 2" xfId="10690"/>
    <cellStyle name="Comma 11 4 4 4 2 2" xfId="10691"/>
    <cellStyle name="Comma 11 4 4 4 2 2 2" xfId="10692"/>
    <cellStyle name="Comma 11 4 4 4 2 2 3" xfId="10693"/>
    <cellStyle name="Comma 11 4 4 4 2 3" xfId="10694"/>
    <cellStyle name="Comma 11 4 4 4 2 4" xfId="10695"/>
    <cellStyle name="Comma 11 4 4 4 3" xfId="10696"/>
    <cellStyle name="Comma 11 4 4 4 3 2" xfId="10697"/>
    <cellStyle name="Comma 11 4 4 4 3 3" xfId="10698"/>
    <cellStyle name="Comma 11 4 4 4 4" xfId="10699"/>
    <cellStyle name="Comma 11 4 4 4 5" xfId="10700"/>
    <cellStyle name="Comma 11 4 4 5" xfId="10701"/>
    <cellStyle name="Comma 11 4 4 5 2" xfId="10702"/>
    <cellStyle name="Comma 11 4 4 5 2 2" xfId="10703"/>
    <cellStyle name="Comma 11 4 4 5 2 3" xfId="10704"/>
    <cellStyle name="Comma 11 4 4 5 3" xfId="10705"/>
    <cellStyle name="Comma 11 4 4 5 4" xfId="10706"/>
    <cellStyle name="Comma 11 4 4 6" xfId="10707"/>
    <cellStyle name="Comma 11 4 4 6 2" xfId="10708"/>
    <cellStyle name="Comma 11 4 4 6 3" xfId="10709"/>
    <cellStyle name="Comma 11 4 4 7" xfId="10710"/>
    <cellStyle name="Comma 11 4 4 8" xfId="10711"/>
    <cellStyle name="Comma 11 4 5" xfId="10712"/>
    <cellStyle name="Comma 11 4 5 2" xfId="10713"/>
    <cellStyle name="Comma 11 4 5 3" xfId="10714"/>
    <cellStyle name="Comma 11 4 5 3 2" xfId="10715"/>
    <cellStyle name="Comma 11 4 5 3 2 2" xfId="10716"/>
    <cellStyle name="Comma 11 4 5 3 2 2 2" xfId="10717"/>
    <cellStyle name="Comma 11 4 5 3 2 2 3" xfId="10718"/>
    <cellStyle name="Comma 11 4 5 3 2 3" xfId="10719"/>
    <cellStyle name="Comma 11 4 5 3 2 4" xfId="10720"/>
    <cellStyle name="Comma 11 4 5 3 3" xfId="10721"/>
    <cellStyle name="Comma 11 4 5 3 3 2" xfId="10722"/>
    <cellStyle name="Comma 11 4 5 3 3 3" xfId="10723"/>
    <cellStyle name="Comma 11 4 5 3 4" xfId="10724"/>
    <cellStyle name="Comma 11 4 5 3 5" xfId="10725"/>
    <cellStyle name="Comma 11 4 5 4" xfId="10726"/>
    <cellStyle name="Comma 11 4 5 4 2" xfId="10727"/>
    <cellStyle name="Comma 11 4 5 4 2 2" xfId="10728"/>
    <cellStyle name="Comma 11 4 5 4 2 3" xfId="10729"/>
    <cellStyle name="Comma 11 4 5 4 3" xfId="10730"/>
    <cellStyle name="Comma 11 4 5 4 4" xfId="10731"/>
    <cellStyle name="Comma 11 4 5 5" xfId="10732"/>
    <cellStyle name="Comma 11 4 5 5 2" xfId="10733"/>
    <cellStyle name="Comma 11 4 5 5 3" xfId="10734"/>
    <cellStyle name="Comma 11 4 5 6" xfId="10735"/>
    <cellStyle name="Comma 11 4 5 7" xfId="10736"/>
    <cellStyle name="Comma 11 4 6" xfId="10737"/>
    <cellStyle name="Comma 11 4 7" xfId="10738"/>
    <cellStyle name="Comma 11 4 7 2" xfId="10739"/>
    <cellStyle name="Comma 11 4 7 2 2" xfId="10740"/>
    <cellStyle name="Comma 11 4 7 2 2 2" xfId="10741"/>
    <cellStyle name="Comma 11 4 7 2 2 3" xfId="10742"/>
    <cellStyle name="Comma 11 4 7 2 3" xfId="10743"/>
    <cellStyle name="Comma 11 4 7 2 4" xfId="10744"/>
    <cellStyle name="Comma 11 4 7 3" xfId="10745"/>
    <cellStyle name="Comma 11 4 7 3 2" xfId="10746"/>
    <cellStyle name="Comma 11 4 7 3 3" xfId="10747"/>
    <cellStyle name="Comma 11 4 7 4" xfId="10748"/>
    <cellStyle name="Comma 11 4 7 5" xfId="10749"/>
    <cellStyle name="Comma 11 4 8" xfId="10750"/>
    <cellStyle name="Comma 11 4 9" xfId="10751"/>
    <cellStyle name="Comma 11 4 9 2" xfId="10752"/>
    <cellStyle name="Comma 11 4 9 2 2" xfId="10753"/>
    <cellStyle name="Comma 11 4 9 2 3" xfId="10754"/>
    <cellStyle name="Comma 11 4 9 3" xfId="10755"/>
    <cellStyle name="Comma 11 4 9 4" xfId="10756"/>
    <cellStyle name="Comma 11 5" xfId="10757"/>
    <cellStyle name="Comma 11 5 10" xfId="10758"/>
    <cellStyle name="Comma 11 5 11" xfId="10759"/>
    <cellStyle name="Comma 11 5 2" xfId="10760"/>
    <cellStyle name="Comma 11 5 2 2" xfId="10761"/>
    <cellStyle name="Comma 11 5 2 2 2" xfId="10762"/>
    <cellStyle name="Comma 11 5 2 2 2 2" xfId="10763"/>
    <cellStyle name="Comma 11 5 2 2 2 3" xfId="10764"/>
    <cellStyle name="Comma 11 5 2 2 2 3 2" xfId="10765"/>
    <cellStyle name="Comma 11 5 2 2 2 3 2 2" xfId="10766"/>
    <cellStyle name="Comma 11 5 2 2 2 3 2 2 2" xfId="10767"/>
    <cellStyle name="Comma 11 5 2 2 2 3 2 2 3" xfId="10768"/>
    <cellStyle name="Comma 11 5 2 2 2 3 2 3" xfId="10769"/>
    <cellStyle name="Comma 11 5 2 2 2 3 2 4" xfId="10770"/>
    <cellStyle name="Comma 11 5 2 2 2 3 3" xfId="10771"/>
    <cellStyle name="Comma 11 5 2 2 2 3 3 2" xfId="10772"/>
    <cellStyle name="Comma 11 5 2 2 2 3 3 3" xfId="10773"/>
    <cellStyle name="Comma 11 5 2 2 2 3 4" xfId="10774"/>
    <cellStyle name="Comma 11 5 2 2 2 3 5" xfId="10775"/>
    <cellStyle name="Comma 11 5 2 2 2 4" xfId="10776"/>
    <cellStyle name="Comma 11 5 2 2 2 4 2" xfId="10777"/>
    <cellStyle name="Comma 11 5 2 2 2 4 2 2" xfId="10778"/>
    <cellStyle name="Comma 11 5 2 2 2 4 2 3" xfId="10779"/>
    <cellStyle name="Comma 11 5 2 2 2 4 3" xfId="10780"/>
    <cellStyle name="Comma 11 5 2 2 2 4 4" xfId="10781"/>
    <cellStyle name="Comma 11 5 2 2 2 5" xfId="10782"/>
    <cellStyle name="Comma 11 5 2 2 2 5 2" xfId="10783"/>
    <cellStyle name="Comma 11 5 2 2 2 5 3" xfId="10784"/>
    <cellStyle name="Comma 11 5 2 2 2 6" xfId="10785"/>
    <cellStyle name="Comma 11 5 2 2 2 7" xfId="10786"/>
    <cellStyle name="Comma 11 5 2 2 3" xfId="10787"/>
    <cellStyle name="Comma 11 5 2 2 4" xfId="10788"/>
    <cellStyle name="Comma 11 5 2 2 4 2" xfId="10789"/>
    <cellStyle name="Comma 11 5 2 2 4 2 2" xfId="10790"/>
    <cellStyle name="Comma 11 5 2 2 4 2 2 2" xfId="10791"/>
    <cellStyle name="Comma 11 5 2 2 4 2 2 3" xfId="10792"/>
    <cellStyle name="Comma 11 5 2 2 4 2 3" xfId="10793"/>
    <cellStyle name="Comma 11 5 2 2 4 2 4" xfId="10794"/>
    <cellStyle name="Comma 11 5 2 2 4 3" xfId="10795"/>
    <cellStyle name="Comma 11 5 2 2 4 3 2" xfId="10796"/>
    <cellStyle name="Comma 11 5 2 2 4 3 3" xfId="10797"/>
    <cellStyle name="Comma 11 5 2 2 4 4" xfId="10798"/>
    <cellStyle name="Comma 11 5 2 2 4 5" xfId="10799"/>
    <cellStyle name="Comma 11 5 2 2 5" xfId="10800"/>
    <cellStyle name="Comma 11 5 2 2 5 2" xfId="10801"/>
    <cellStyle name="Comma 11 5 2 2 5 2 2" xfId="10802"/>
    <cellStyle name="Comma 11 5 2 2 5 2 3" xfId="10803"/>
    <cellStyle name="Comma 11 5 2 2 5 3" xfId="10804"/>
    <cellStyle name="Comma 11 5 2 2 5 4" xfId="10805"/>
    <cellStyle name="Comma 11 5 2 2 6" xfId="10806"/>
    <cellStyle name="Comma 11 5 2 2 6 2" xfId="10807"/>
    <cellStyle name="Comma 11 5 2 2 6 3" xfId="10808"/>
    <cellStyle name="Comma 11 5 2 2 7" xfId="10809"/>
    <cellStyle name="Comma 11 5 2 2 8" xfId="10810"/>
    <cellStyle name="Comma 11 5 2 3" xfId="10811"/>
    <cellStyle name="Comma 11 5 2 3 2" xfId="10812"/>
    <cellStyle name="Comma 11 5 2 3 3" xfId="10813"/>
    <cellStyle name="Comma 11 5 2 3 3 2" xfId="10814"/>
    <cellStyle name="Comma 11 5 2 3 3 2 2" xfId="10815"/>
    <cellStyle name="Comma 11 5 2 3 3 2 2 2" xfId="10816"/>
    <cellStyle name="Comma 11 5 2 3 3 2 2 3" xfId="10817"/>
    <cellStyle name="Comma 11 5 2 3 3 2 3" xfId="10818"/>
    <cellStyle name="Comma 11 5 2 3 3 2 4" xfId="10819"/>
    <cellStyle name="Comma 11 5 2 3 3 3" xfId="10820"/>
    <cellStyle name="Comma 11 5 2 3 3 3 2" xfId="10821"/>
    <cellStyle name="Comma 11 5 2 3 3 3 3" xfId="10822"/>
    <cellStyle name="Comma 11 5 2 3 3 4" xfId="10823"/>
    <cellStyle name="Comma 11 5 2 3 3 5" xfId="10824"/>
    <cellStyle name="Comma 11 5 2 3 4" xfId="10825"/>
    <cellStyle name="Comma 11 5 2 3 4 2" xfId="10826"/>
    <cellStyle name="Comma 11 5 2 3 4 2 2" xfId="10827"/>
    <cellStyle name="Comma 11 5 2 3 4 2 3" xfId="10828"/>
    <cellStyle name="Comma 11 5 2 3 4 3" xfId="10829"/>
    <cellStyle name="Comma 11 5 2 3 4 4" xfId="10830"/>
    <cellStyle name="Comma 11 5 2 3 5" xfId="10831"/>
    <cellStyle name="Comma 11 5 2 3 5 2" xfId="10832"/>
    <cellStyle name="Comma 11 5 2 3 5 3" xfId="10833"/>
    <cellStyle name="Comma 11 5 2 3 6" xfId="10834"/>
    <cellStyle name="Comma 11 5 2 3 7" xfId="10835"/>
    <cellStyle name="Comma 11 5 2 4" xfId="10836"/>
    <cellStyle name="Comma 11 5 2 5" xfId="10837"/>
    <cellStyle name="Comma 11 5 2 5 2" xfId="10838"/>
    <cellStyle name="Comma 11 5 2 5 2 2" xfId="10839"/>
    <cellStyle name="Comma 11 5 2 5 2 2 2" xfId="10840"/>
    <cellStyle name="Comma 11 5 2 5 2 2 3" xfId="10841"/>
    <cellStyle name="Comma 11 5 2 5 2 3" xfId="10842"/>
    <cellStyle name="Comma 11 5 2 5 2 4" xfId="10843"/>
    <cellStyle name="Comma 11 5 2 5 3" xfId="10844"/>
    <cellStyle name="Comma 11 5 2 5 3 2" xfId="10845"/>
    <cellStyle name="Comma 11 5 2 5 3 3" xfId="10846"/>
    <cellStyle name="Comma 11 5 2 5 4" xfId="10847"/>
    <cellStyle name="Comma 11 5 2 5 5" xfId="10848"/>
    <cellStyle name="Comma 11 5 2 6" xfId="10849"/>
    <cellStyle name="Comma 11 5 2 6 2" xfId="10850"/>
    <cellStyle name="Comma 11 5 2 6 2 2" xfId="10851"/>
    <cellStyle name="Comma 11 5 2 6 2 3" xfId="10852"/>
    <cellStyle name="Comma 11 5 2 6 3" xfId="10853"/>
    <cellStyle name="Comma 11 5 2 6 4" xfId="10854"/>
    <cellStyle name="Comma 11 5 2 7" xfId="10855"/>
    <cellStyle name="Comma 11 5 2 7 2" xfId="10856"/>
    <cellStyle name="Comma 11 5 2 7 3" xfId="10857"/>
    <cellStyle name="Comma 11 5 2 8" xfId="10858"/>
    <cellStyle name="Comma 11 5 2 9" xfId="10859"/>
    <cellStyle name="Comma 11 5 3" xfId="10860"/>
    <cellStyle name="Comma 11 5 3 2" xfId="10861"/>
    <cellStyle name="Comma 11 5 3 2 2" xfId="10862"/>
    <cellStyle name="Comma 11 5 3 2 3" xfId="10863"/>
    <cellStyle name="Comma 11 5 3 2 3 2" xfId="10864"/>
    <cellStyle name="Comma 11 5 3 2 3 2 2" xfId="10865"/>
    <cellStyle name="Comma 11 5 3 2 3 2 2 2" xfId="10866"/>
    <cellStyle name="Comma 11 5 3 2 3 2 2 3" xfId="10867"/>
    <cellStyle name="Comma 11 5 3 2 3 2 3" xfId="10868"/>
    <cellStyle name="Comma 11 5 3 2 3 2 4" xfId="10869"/>
    <cellStyle name="Comma 11 5 3 2 3 3" xfId="10870"/>
    <cellStyle name="Comma 11 5 3 2 3 3 2" xfId="10871"/>
    <cellStyle name="Comma 11 5 3 2 3 3 3" xfId="10872"/>
    <cellStyle name="Comma 11 5 3 2 3 4" xfId="10873"/>
    <cellStyle name="Comma 11 5 3 2 3 5" xfId="10874"/>
    <cellStyle name="Comma 11 5 3 2 4" xfId="10875"/>
    <cellStyle name="Comma 11 5 3 2 4 2" xfId="10876"/>
    <cellStyle name="Comma 11 5 3 2 4 2 2" xfId="10877"/>
    <cellStyle name="Comma 11 5 3 2 4 2 3" xfId="10878"/>
    <cellStyle name="Comma 11 5 3 2 4 3" xfId="10879"/>
    <cellStyle name="Comma 11 5 3 2 4 4" xfId="10880"/>
    <cellStyle name="Comma 11 5 3 2 5" xfId="10881"/>
    <cellStyle name="Comma 11 5 3 2 5 2" xfId="10882"/>
    <cellStyle name="Comma 11 5 3 2 5 3" xfId="10883"/>
    <cellStyle name="Comma 11 5 3 2 6" xfId="10884"/>
    <cellStyle name="Comma 11 5 3 2 7" xfId="10885"/>
    <cellStyle name="Comma 11 5 3 3" xfId="10886"/>
    <cellStyle name="Comma 11 5 3 4" xfId="10887"/>
    <cellStyle name="Comma 11 5 3 4 2" xfId="10888"/>
    <cellStyle name="Comma 11 5 3 4 2 2" xfId="10889"/>
    <cellStyle name="Comma 11 5 3 4 2 2 2" xfId="10890"/>
    <cellStyle name="Comma 11 5 3 4 2 2 3" xfId="10891"/>
    <cellStyle name="Comma 11 5 3 4 2 3" xfId="10892"/>
    <cellStyle name="Comma 11 5 3 4 2 4" xfId="10893"/>
    <cellStyle name="Comma 11 5 3 4 3" xfId="10894"/>
    <cellStyle name="Comma 11 5 3 4 3 2" xfId="10895"/>
    <cellStyle name="Comma 11 5 3 4 3 3" xfId="10896"/>
    <cellStyle name="Comma 11 5 3 4 4" xfId="10897"/>
    <cellStyle name="Comma 11 5 3 4 5" xfId="10898"/>
    <cellStyle name="Comma 11 5 3 5" xfId="10899"/>
    <cellStyle name="Comma 11 5 3 5 2" xfId="10900"/>
    <cellStyle name="Comma 11 5 3 5 2 2" xfId="10901"/>
    <cellStyle name="Comma 11 5 3 5 2 3" xfId="10902"/>
    <cellStyle name="Comma 11 5 3 5 3" xfId="10903"/>
    <cellStyle name="Comma 11 5 3 5 4" xfId="10904"/>
    <cellStyle name="Comma 11 5 3 6" xfId="10905"/>
    <cellStyle name="Comma 11 5 3 6 2" xfId="10906"/>
    <cellStyle name="Comma 11 5 3 6 3" xfId="10907"/>
    <cellStyle name="Comma 11 5 3 7" xfId="10908"/>
    <cellStyle name="Comma 11 5 3 8" xfId="10909"/>
    <cellStyle name="Comma 11 5 4" xfId="10910"/>
    <cellStyle name="Comma 11 5 4 2" xfId="10911"/>
    <cellStyle name="Comma 11 5 4 3" xfId="10912"/>
    <cellStyle name="Comma 11 5 4 3 2" xfId="10913"/>
    <cellStyle name="Comma 11 5 4 3 2 2" xfId="10914"/>
    <cellStyle name="Comma 11 5 4 3 2 2 2" xfId="10915"/>
    <cellStyle name="Comma 11 5 4 3 2 2 3" xfId="10916"/>
    <cellStyle name="Comma 11 5 4 3 2 3" xfId="10917"/>
    <cellStyle name="Comma 11 5 4 3 2 4" xfId="10918"/>
    <cellStyle name="Comma 11 5 4 3 3" xfId="10919"/>
    <cellStyle name="Comma 11 5 4 3 3 2" xfId="10920"/>
    <cellStyle name="Comma 11 5 4 3 3 3" xfId="10921"/>
    <cellStyle name="Comma 11 5 4 3 4" xfId="10922"/>
    <cellStyle name="Comma 11 5 4 3 5" xfId="10923"/>
    <cellStyle name="Comma 11 5 4 4" xfId="10924"/>
    <cellStyle name="Comma 11 5 4 4 2" xfId="10925"/>
    <cellStyle name="Comma 11 5 4 4 2 2" xfId="10926"/>
    <cellStyle name="Comma 11 5 4 4 2 3" xfId="10927"/>
    <cellStyle name="Comma 11 5 4 4 3" xfId="10928"/>
    <cellStyle name="Comma 11 5 4 4 4" xfId="10929"/>
    <cellStyle name="Comma 11 5 4 5" xfId="10930"/>
    <cellStyle name="Comma 11 5 4 5 2" xfId="10931"/>
    <cellStyle name="Comma 11 5 4 5 3" xfId="10932"/>
    <cellStyle name="Comma 11 5 4 6" xfId="10933"/>
    <cellStyle name="Comma 11 5 4 7" xfId="10934"/>
    <cellStyle name="Comma 11 5 5" xfId="10935"/>
    <cellStyle name="Comma 11 5 6" xfId="10936"/>
    <cellStyle name="Comma 11 5 6 2" xfId="10937"/>
    <cellStyle name="Comma 11 5 6 2 2" xfId="10938"/>
    <cellStyle name="Comma 11 5 6 2 2 2" xfId="10939"/>
    <cellStyle name="Comma 11 5 6 2 2 3" xfId="10940"/>
    <cellStyle name="Comma 11 5 6 2 3" xfId="10941"/>
    <cellStyle name="Comma 11 5 6 2 4" xfId="10942"/>
    <cellStyle name="Comma 11 5 6 3" xfId="10943"/>
    <cellStyle name="Comma 11 5 6 3 2" xfId="10944"/>
    <cellStyle name="Comma 11 5 6 3 3" xfId="10945"/>
    <cellStyle name="Comma 11 5 6 4" xfId="10946"/>
    <cellStyle name="Comma 11 5 6 5" xfId="10947"/>
    <cellStyle name="Comma 11 5 7" xfId="10948"/>
    <cellStyle name="Comma 11 5 8" xfId="10949"/>
    <cellStyle name="Comma 11 5 8 2" xfId="10950"/>
    <cellStyle name="Comma 11 5 8 2 2" xfId="10951"/>
    <cellStyle name="Comma 11 5 8 2 3" xfId="10952"/>
    <cellStyle name="Comma 11 5 8 3" xfId="10953"/>
    <cellStyle name="Comma 11 5 8 4" xfId="10954"/>
    <cellStyle name="Comma 11 5 9" xfId="10955"/>
    <cellStyle name="Comma 11 5 9 2" xfId="10956"/>
    <cellStyle name="Comma 11 5 9 3" xfId="10957"/>
    <cellStyle name="Comma 11 6" xfId="10958"/>
    <cellStyle name="Comma 11 6 2" xfId="10959"/>
    <cellStyle name="Comma 11 6 2 2" xfId="10960"/>
    <cellStyle name="Comma 11 6 2 2 2" xfId="10961"/>
    <cellStyle name="Comma 11 6 2 2 3" xfId="10962"/>
    <cellStyle name="Comma 11 6 2 2 3 2" xfId="10963"/>
    <cellStyle name="Comma 11 6 2 2 3 2 2" xfId="10964"/>
    <cellStyle name="Comma 11 6 2 2 3 2 2 2" xfId="10965"/>
    <cellStyle name="Comma 11 6 2 2 3 2 2 3" xfId="10966"/>
    <cellStyle name="Comma 11 6 2 2 3 2 3" xfId="10967"/>
    <cellStyle name="Comma 11 6 2 2 3 2 4" xfId="10968"/>
    <cellStyle name="Comma 11 6 2 2 3 3" xfId="10969"/>
    <cellStyle name="Comma 11 6 2 2 3 3 2" xfId="10970"/>
    <cellStyle name="Comma 11 6 2 2 3 3 3" xfId="10971"/>
    <cellStyle name="Comma 11 6 2 2 3 4" xfId="10972"/>
    <cellStyle name="Comma 11 6 2 2 3 5" xfId="10973"/>
    <cellStyle name="Comma 11 6 2 2 4" xfId="10974"/>
    <cellStyle name="Comma 11 6 2 2 4 2" xfId="10975"/>
    <cellStyle name="Comma 11 6 2 2 4 2 2" xfId="10976"/>
    <cellStyle name="Comma 11 6 2 2 4 2 3" xfId="10977"/>
    <cellStyle name="Comma 11 6 2 2 4 3" xfId="10978"/>
    <cellStyle name="Comma 11 6 2 2 4 4" xfId="10979"/>
    <cellStyle name="Comma 11 6 2 2 5" xfId="10980"/>
    <cellStyle name="Comma 11 6 2 2 5 2" xfId="10981"/>
    <cellStyle name="Comma 11 6 2 2 5 3" xfId="10982"/>
    <cellStyle name="Comma 11 6 2 2 6" xfId="10983"/>
    <cellStyle name="Comma 11 6 2 2 7" xfId="10984"/>
    <cellStyle name="Comma 11 6 2 3" xfId="10985"/>
    <cellStyle name="Comma 11 6 2 4" xfId="10986"/>
    <cellStyle name="Comma 11 6 2 4 2" xfId="10987"/>
    <cellStyle name="Comma 11 6 2 4 2 2" xfId="10988"/>
    <cellStyle name="Comma 11 6 2 4 2 2 2" xfId="10989"/>
    <cellStyle name="Comma 11 6 2 4 2 2 3" xfId="10990"/>
    <cellStyle name="Comma 11 6 2 4 2 3" xfId="10991"/>
    <cellStyle name="Comma 11 6 2 4 2 4" xfId="10992"/>
    <cellStyle name="Comma 11 6 2 4 3" xfId="10993"/>
    <cellStyle name="Comma 11 6 2 4 3 2" xfId="10994"/>
    <cellStyle name="Comma 11 6 2 4 3 3" xfId="10995"/>
    <cellStyle name="Comma 11 6 2 4 4" xfId="10996"/>
    <cellStyle name="Comma 11 6 2 4 5" xfId="10997"/>
    <cellStyle name="Comma 11 6 2 5" xfId="10998"/>
    <cellStyle name="Comma 11 6 2 5 2" xfId="10999"/>
    <cellStyle name="Comma 11 6 2 5 2 2" xfId="11000"/>
    <cellStyle name="Comma 11 6 2 5 2 3" xfId="11001"/>
    <cellStyle name="Comma 11 6 2 5 3" xfId="11002"/>
    <cellStyle name="Comma 11 6 2 5 4" xfId="11003"/>
    <cellStyle name="Comma 11 6 2 6" xfId="11004"/>
    <cellStyle name="Comma 11 6 2 6 2" xfId="11005"/>
    <cellStyle name="Comma 11 6 2 6 3" xfId="11006"/>
    <cellStyle name="Comma 11 6 2 7" xfId="11007"/>
    <cellStyle name="Comma 11 6 2 8" xfId="11008"/>
    <cellStyle name="Comma 11 6 3" xfId="11009"/>
    <cellStyle name="Comma 11 6 3 2" xfId="11010"/>
    <cellStyle name="Comma 11 6 3 3" xfId="11011"/>
    <cellStyle name="Comma 11 6 3 3 2" xfId="11012"/>
    <cellStyle name="Comma 11 6 3 3 2 2" xfId="11013"/>
    <cellStyle name="Comma 11 6 3 3 2 2 2" xfId="11014"/>
    <cellStyle name="Comma 11 6 3 3 2 2 3" xfId="11015"/>
    <cellStyle name="Comma 11 6 3 3 2 3" xfId="11016"/>
    <cellStyle name="Comma 11 6 3 3 2 4" xfId="11017"/>
    <cellStyle name="Comma 11 6 3 3 3" xfId="11018"/>
    <cellStyle name="Comma 11 6 3 3 3 2" xfId="11019"/>
    <cellStyle name="Comma 11 6 3 3 3 3" xfId="11020"/>
    <cellStyle name="Comma 11 6 3 3 4" xfId="11021"/>
    <cellStyle name="Comma 11 6 3 3 5" xfId="11022"/>
    <cellStyle name="Comma 11 6 3 4" xfId="11023"/>
    <cellStyle name="Comma 11 6 3 4 2" xfId="11024"/>
    <cellStyle name="Comma 11 6 3 4 2 2" xfId="11025"/>
    <cellStyle name="Comma 11 6 3 4 2 3" xfId="11026"/>
    <cellStyle name="Comma 11 6 3 4 3" xfId="11027"/>
    <cellStyle name="Comma 11 6 3 4 4" xfId="11028"/>
    <cellStyle name="Comma 11 6 3 5" xfId="11029"/>
    <cellStyle name="Comma 11 6 3 5 2" xfId="11030"/>
    <cellStyle name="Comma 11 6 3 5 3" xfId="11031"/>
    <cellStyle name="Comma 11 6 3 6" xfId="11032"/>
    <cellStyle name="Comma 11 6 3 7" xfId="11033"/>
    <cellStyle name="Comma 11 6 4" xfId="11034"/>
    <cellStyle name="Comma 11 6 5" xfId="11035"/>
    <cellStyle name="Comma 11 6 5 2" xfId="11036"/>
    <cellStyle name="Comma 11 6 5 2 2" xfId="11037"/>
    <cellStyle name="Comma 11 6 5 2 2 2" xfId="11038"/>
    <cellStyle name="Comma 11 6 5 2 2 3" xfId="11039"/>
    <cellStyle name="Comma 11 6 5 2 3" xfId="11040"/>
    <cellStyle name="Comma 11 6 5 2 4" xfId="11041"/>
    <cellStyle name="Comma 11 6 5 3" xfId="11042"/>
    <cellStyle name="Comma 11 6 5 3 2" xfId="11043"/>
    <cellStyle name="Comma 11 6 5 3 3" xfId="11044"/>
    <cellStyle name="Comma 11 6 5 4" xfId="11045"/>
    <cellStyle name="Comma 11 6 5 5" xfId="11046"/>
    <cellStyle name="Comma 11 6 6" xfId="11047"/>
    <cellStyle name="Comma 11 6 6 2" xfId="11048"/>
    <cellStyle name="Comma 11 6 6 2 2" xfId="11049"/>
    <cellStyle name="Comma 11 6 6 2 3" xfId="11050"/>
    <cellStyle name="Comma 11 6 6 3" xfId="11051"/>
    <cellStyle name="Comma 11 6 6 4" xfId="11052"/>
    <cellStyle name="Comma 11 6 7" xfId="11053"/>
    <cellStyle name="Comma 11 6 7 2" xfId="11054"/>
    <cellStyle name="Comma 11 6 7 3" xfId="11055"/>
    <cellStyle name="Comma 11 6 8" xfId="11056"/>
    <cellStyle name="Comma 11 6 9" xfId="11057"/>
    <cellStyle name="Comma 11 7" xfId="11058"/>
    <cellStyle name="Comma 11 7 2" xfId="11059"/>
    <cellStyle name="Comma 11 7 2 2" xfId="11060"/>
    <cellStyle name="Comma 11 7 2 3" xfId="11061"/>
    <cellStyle name="Comma 11 7 2 3 2" xfId="11062"/>
    <cellStyle name="Comma 11 7 2 3 2 2" xfId="11063"/>
    <cellStyle name="Comma 11 7 2 3 2 2 2" xfId="11064"/>
    <cellStyle name="Comma 11 7 2 3 2 2 3" xfId="11065"/>
    <cellStyle name="Comma 11 7 2 3 2 3" xfId="11066"/>
    <cellStyle name="Comma 11 7 2 3 2 4" xfId="11067"/>
    <cellStyle name="Comma 11 7 2 3 3" xfId="11068"/>
    <cellStyle name="Comma 11 7 2 3 3 2" xfId="11069"/>
    <cellStyle name="Comma 11 7 2 3 3 3" xfId="11070"/>
    <cellStyle name="Comma 11 7 2 3 4" xfId="11071"/>
    <cellStyle name="Comma 11 7 2 3 5" xfId="11072"/>
    <cellStyle name="Comma 11 7 2 4" xfId="11073"/>
    <cellStyle name="Comma 11 7 2 4 2" xfId="11074"/>
    <cellStyle name="Comma 11 7 2 4 2 2" xfId="11075"/>
    <cellStyle name="Comma 11 7 2 4 2 3" xfId="11076"/>
    <cellStyle name="Comma 11 7 2 4 3" xfId="11077"/>
    <cellStyle name="Comma 11 7 2 4 4" xfId="11078"/>
    <cellStyle name="Comma 11 7 2 5" xfId="11079"/>
    <cellStyle name="Comma 11 7 2 5 2" xfId="11080"/>
    <cellStyle name="Comma 11 7 2 5 3" xfId="11081"/>
    <cellStyle name="Comma 11 7 2 6" xfId="11082"/>
    <cellStyle name="Comma 11 7 2 7" xfId="11083"/>
    <cellStyle name="Comma 11 7 3" xfId="11084"/>
    <cellStyle name="Comma 11 7 4" xfId="11085"/>
    <cellStyle name="Comma 11 7 4 2" xfId="11086"/>
    <cellStyle name="Comma 11 7 4 2 2" xfId="11087"/>
    <cellStyle name="Comma 11 7 4 2 2 2" xfId="11088"/>
    <cellStyle name="Comma 11 7 4 2 2 3" xfId="11089"/>
    <cellStyle name="Comma 11 7 4 2 3" xfId="11090"/>
    <cellStyle name="Comma 11 7 4 2 4" xfId="11091"/>
    <cellStyle name="Comma 11 7 4 3" xfId="11092"/>
    <cellStyle name="Comma 11 7 4 3 2" xfId="11093"/>
    <cellStyle name="Comma 11 7 4 3 3" xfId="11094"/>
    <cellStyle name="Comma 11 7 4 4" xfId="11095"/>
    <cellStyle name="Comma 11 7 4 5" xfId="11096"/>
    <cellStyle name="Comma 11 7 5" xfId="11097"/>
    <cellStyle name="Comma 11 7 5 2" xfId="11098"/>
    <cellStyle name="Comma 11 7 5 2 2" xfId="11099"/>
    <cellStyle name="Comma 11 7 5 2 3" xfId="11100"/>
    <cellStyle name="Comma 11 7 5 3" xfId="11101"/>
    <cellStyle name="Comma 11 7 5 4" xfId="11102"/>
    <cellStyle name="Comma 11 7 6" xfId="11103"/>
    <cellStyle name="Comma 11 7 6 2" xfId="11104"/>
    <cellStyle name="Comma 11 7 6 3" xfId="11105"/>
    <cellStyle name="Comma 11 7 7" xfId="11106"/>
    <cellStyle name="Comma 11 7 8" xfId="11107"/>
    <cellStyle name="Comma 11 8" xfId="11108"/>
    <cellStyle name="Comma 11 8 2" xfId="11109"/>
    <cellStyle name="Comma 11 8 3" xfId="11110"/>
    <cellStyle name="Comma 11 8 3 2" xfId="11111"/>
    <cellStyle name="Comma 11 8 3 2 2" xfId="11112"/>
    <cellStyle name="Comma 11 8 3 2 2 2" xfId="11113"/>
    <cellStyle name="Comma 11 8 3 2 2 3" xfId="11114"/>
    <cellStyle name="Comma 11 8 3 2 3" xfId="11115"/>
    <cellStyle name="Comma 11 8 3 2 4" xfId="11116"/>
    <cellStyle name="Comma 11 8 3 3" xfId="11117"/>
    <cellStyle name="Comma 11 8 3 3 2" xfId="11118"/>
    <cellStyle name="Comma 11 8 3 3 3" xfId="11119"/>
    <cellStyle name="Comma 11 8 3 4" xfId="11120"/>
    <cellStyle name="Comma 11 8 3 5" xfId="11121"/>
    <cellStyle name="Comma 11 8 4" xfId="11122"/>
    <cellStyle name="Comma 11 8 4 2" xfId="11123"/>
    <cellStyle name="Comma 11 8 4 2 2" xfId="11124"/>
    <cellStyle name="Comma 11 8 4 2 3" xfId="11125"/>
    <cellStyle name="Comma 11 8 4 3" xfId="11126"/>
    <cellStyle name="Comma 11 8 4 4" xfId="11127"/>
    <cellStyle name="Comma 11 8 5" xfId="11128"/>
    <cellStyle name="Comma 11 8 5 2" xfId="11129"/>
    <cellStyle name="Comma 11 8 5 3" xfId="11130"/>
    <cellStyle name="Comma 11 8 6" xfId="11131"/>
    <cellStyle name="Comma 11 8 7" xfId="11132"/>
    <cellStyle name="Comma 11 9" xfId="11133"/>
    <cellStyle name="Comma 12" xfId="11134"/>
    <cellStyle name="Comma 12 10" xfId="11135"/>
    <cellStyle name="Comma 12 10 2" xfId="11136"/>
    <cellStyle name="Comma 12 10 2 2" xfId="11137"/>
    <cellStyle name="Comma 12 10 2 2 2" xfId="11138"/>
    <cellStyle name="Comma 12 10 2 2 3" xfId="11139"/>
    <cellStyle name="Comma 12 10 2 3" xfId="11140"/>
    <cellStyle name="Comma 12 10 2 4" xfId="11141"/>
    <cellStyle name="Comma 12 10 3" xfId="11142"/>
    <cellStyle name="Comma 12 10 3 2" xfId="11143"/>
    <cellStyle name="Comma 12 10 3 3" xfId="11144"/>
    <cellStyle name="Comma 12 10 4" xfId="11145"/>
    <cellStyle name="Comma 12 10 5" xfId="11146"/>
    <cellStyle name="Comma 12 11" xfId="11147"/>
    <cellStyle name="Comma 12 11 2" xfId="11148"/>
    <cellStyle name="Comma 12 11 2 2" xfId="11149"/>
    <cellStyle name="Comma 12 11 2 3" xfId="11150"/>
    <cellStyle name="Comma 12 11 3" xfId="11151"/>
    <cellStyle name="Comma 12 11 4" xfId="11152"/>
    <cellStyle name="Comma 12 12" xfId="11153"/>
    <cellStyle name="Comma 12 12 2" xfId="11154"/>
    <cellStyle name="Comma 12 12 3" xfId="11155"/>
    <cellStyle name="Comma 12 13" xfId="11156"/>
    <cellStyle name="Comma 12 14" xfId="11157"/>
    <cellStyle name="Comma 12 2" xfId="11158"/>
    <cellStyle name="Comma 12 3" xfId="11159"/>
    <cellStyle name="Comma 12 4" xfId="11160"/>
    <cellStyle name="Comma 12 4 10" xfId="11161"/>
    <cellStyle name="Comma 12 4 10 2" xfId="11162"/>
    <cellStyle name="Comma 12 4 10 3" xfId="11163"/>
    <cellStyle name="Comma 12 4 11" xfId="11164"/>
    <cellStyle name="Comma 12 4 12" xfId="11165"/>
    <cellStyle name="Comma 12 4 2" xfId="11166"/>
    <cellStyle name="Comma 12 4 2 10" xfId="11167"/>
    <cellStyle name="Comma 12 4 2 2" xfId="11168"/>
    <cellStyle name="Comma 12 4 2 2 2" xfId="11169"/>
    <cellStyle name="Comma 12 4 2 2 2 2" xfId="11170"/>
    <cellStyle name="Comma 12 4 2 2 2 2 2" xfId="11171"/>
    <cellStyle name="Comma 12 4 2 2 2 2 3" xfId="11172"/>
    <cellStyle name="Comma 12 4 2 2 2 2 3 2" xfId="11173"/>
    <cellStyle name="Comma 12 4 2 2 2 2 3 2 2" xfId="11174"/>
    <cellStyle name="Comma 12 4 2 2 2 2 3 2 2 2" xfId="11175"/>
    <cellStyle name="Comma 12 4 2 2 2 2 3 2 2 3" xfId="11176"/>
    <cellStyle name="Comma 12 4 2 2 2 2 3 2 3" xfId="11177"/>
    <cellStyle name="Comma 12 4 2 2 2 2 3 2 4" xfId="11178"/>
    <cellStyle name="Comma 12 4 2 2 2 2 3 3" xfId="11179"/>
    <cellStyle name="Comma 12 4 2 2 2 2 3 3 2" xfId="11180"/>
    <cellStyle name="Comma 12 4 2 2 2 2 3 3 3" xfId="11181"/>
    <cellStyle name="Comma 12 4 2 2 2 2 3 4" xfId="11182"/>
    <cellStyle name="Comma 12 4 2 2 2 2 3 5" xfId="11183"/>
    <cellStyle name="Comma 12 4 2 2 2 2 4" xfId="11184"/>
    <cellStyle name="Comma 12 4 2 2 2 2 4 2" xfId="11185"/>
    <cellStyle name="Comma 12 4 2 2 2 2 4 2 2" xfId="11186"/>
    <cellStyle name="Comma 12 4 2 2 2 2 4 2 3" xfId="11187"/>
    <cellStyle name="Comma 12 4 2 2 2 2 4 3" xfId="11188"/>
    <cellStyle name="Comma 12 4 2 2 2 2 4 4" xfId="11189"/>
    <cellStyle name="Comma 12 4 2 2 2 2 5" xfId="11190"/>
    <cellStyle name="Comma 12 4 2 2 2 2 5 2" xfId="11191"/>
    <cellStyle name="Comma 12 4 2 2 2 2 5 3" xfId="11192"/>
    <cellStyle name="Comma 12 4 2 2 2 2 6" xfId="11193"/>
    <cellStyle name="Comma 12 4 2 2 2 2 7" xfId="11194"/>
    <cellStyle name="Comma 12 4 2 2 2 3" xfId="11195"/>
    <cellStyle name="Comma 12 4 2 2 2 4" xfId="11196"/>
    <cellStyle name="Comma 12 4 2 2 2 4 2" xfId="11197"/>
    <cellStyle name="Comma 12 4 2 2 2 4 2 2" xfId="11198"/>
    <cellStyle name="Comma 12 4 2 2 2 4 2 2 2" xfId="11199"/>
    <cellStyle name="Comma 12 4 2 2 2 4 2 2 3" xfId="11200"/>
    <cellStyle name="Comma 12 4 2 2 2 4 2 3" xfId="11201"/>
    <cellStyle name="Comma 12 4 2 2 2 4 2 4" xfId="11202"/>
    <cellStyle name="Comma 12 4 2 2 2 4 3" xfId="11203"/>
    <cellStyle name="Comma 12 4 2 2 2 4 3 2" xfId="11204"/>
    <cellStyle name="Comma 12 4 2 2 2 4 3 3" xfId="11205"/>
    <cellStyle name="Comma 12 4 2 2 2 4 4" xfId="11206"/>
    <cellStyle name="Comma 12 4 2 2 2 4 5" xfId="11207"/>
    <cellStyle name="Comma 12 4 2 2 2 5" xfId="11208"/>
    <cellStyle name="Comma 12 4 2 2 2 5 2" xfId="11209"/>
    <cellStyle name="Comma 12 4 2 2 2 5 2 2" xfId="11210"/>
    <cellStyle name="Comma 12 4 2 2 2 5 2 3" xfId="11211"/>
    <cellStyle name="Comma 12 4 2 2 2 5 3" xfId="11212"/>
    <cellStyle name="Comma 12 4 2 2 2 5 4" xfId="11213"/>
    <cellStyle name="Comma 12 4 2 2 2 6" xfId="11214"/>
    <cellStyle name="Comma 12 4 2 2 2 6 2" xfId="11215"/>
    <cellStyle name="Comma 12 4 2 2 2 6 3" xfId="11216"/>
    <cellStyle name="Comma 12 4 2 2 2 7" xfId="11217"/>
    <cellStyle name="Comma 12 4 2 2 2 8" xfId="11218"/>
    <cellStyle name="Comma 12 4 2 2 3" xfId="11219"/>
    <cellStyle name="Comma 12 4 2 2 3 2" xfId="11220"/>
    <cellStyle name="Comma 12 4 2 2 3 3" xfId="11221"/>
    <cellStyle name="Comma 12 4 2 2 3 3 2" xfId="11222"/>
    <cellStyle name="Comma 12 4 2 2 3 3 2 2" xfId="11223"/>
    <cellStyle name="Comma 12 4 2 2 3 3 2 2 2" xfId="11224"/>
    <cellStyle name="Comma 12 4 2 2 3 3 2 2 3" xfId="11225"/>
    <cellStyle name="Comma 12 4 2 2 3 3 2 3" xfId="11226"/>
    <cellStyle name="Comma 12 4 2 2 3 3 2 4" xfId="11227"/>
    <cellStyle name="Comma 12 4 2 2 3 3 3" xfId="11228"/>
    <cellStyle name="Comma 12 4 2 2 3 3 3 2" xfId="11229"/>
    <cellStyle name="Comma 12 4 2 2 3 3 3 3" xfId="11230"/>
    <cellStyle name="Comma 12 4 2 2 3 3 4" xfId="11231"/>
    <cellStyle name="Comma 12 4 2 2 3 3 5" xfId="11232"/>
    <cellStyle name="Comma 12 4 2 2 3 4" xfId="11233"/>
    <cellStyle name="Comma 12 4 2 2 3 4 2" xfId="11234"/>
    <cellStyle name="Comma 12 4 2 2 3 4 2 2" xfId="11235"/>
    <cellStyle name="Comma 12 4 2 2 3 4 2 3" xfId="11236"/>
    <cellStyle name="Comma 12 4 2 2 3 4 3" xfId="11237"/>
    <cellStyle name="Comma 12 4 2 2 3 4 4" xfId="11238"/>
    <cellStyle name="Comma 12 4 2 2 3 5" xfId="11239"/>
    <cellStyle name="Comma 12 4 2 2 3 5 2" xfId="11240"/>
    <cellStyle name="Comma 12 4 2 2 3 5 3" xfId="11241"/>
    <cellStyle name="Comma 12 4 2 2 3 6" xfId="11242"/>
    <cellStyle name="Comma 12 4 2 2 3 7" xfId="11243"/>
    <cellStyle name="Comma 12 4 2 2 4" xfId="11244"/>
    <cellStyle name="Comma 12 4 2 2 5" xfId="11245"/>
    <cellStyle name="Comma 12 4 2 2 5 2" xfId="11246"/>
    <cellStyle name="Comma 12 4 2 2 5 2 2" xfId="11247"/>
    <cellStyle name="Comma 12 4 2 2 5 2 2 2" xfId="11248"/>
    <cellStyle name="Comma 12 4 2 2 5 2 2 3" xfId="11249"/>
    <cellStyle name="Comma 12 4 2 2 5 2 3" xfId="11250"/>
    <cellStyle name="Comma 12 4 2 2 5 2 4" xfId="11251"/>
    <cellStyle name="Comma 12 4 2 2 5 3" xfId="11252"/>
    <cellStyle name="Comma 12 4 2 2 5 3 2" xfId="11253"/>
    <cellStyle name="Comma 12 4 2 2 5 3 3" xfId="11254"/>
    <cellStyle name="Comma 12 4 2 2 5 4" xfId="11255"/>
    <cellStyle name="Comma 12 4 2 2 5 5" xfId="11256"/>
    <cellStyle name="Comma 12 4 2 2 6" xfId="11257"/>
    <cellStyle name="Comma 12 4 2 2 6 2" xfId="11258"/>
    <cellStyle name="Comma 12 4 2 2 6 2 2" xfId="11259"/>
    <cellStyle name="Comma 12 4 2 2 6 2 3" xfId="11260"/>
    <cellStyle name="Comma 12 4 2 2 6 3" xfId="11261"/>
    <cellStyle name="Comma 12 4 2 2 6 4" xfId="11262"/>
    <cellStyle name="Comma 12 4 2 2 7" xfId="11263"/>
    <cellStyle name="Comma 12 4 2 2 7 2" xfId="11264"/>
    <cellStyle name="Comma 12 4 2 2 7 3" xfId="11265"/>
    <cellStyle name="Comma 12 4 2 2 8" xfId="11266"/>
    <cellStyle name="Comma 12 4 2 2 9" xfId="11267"/>
    <cellStyle name="Comma 12 4 2 3" xfId="11268"/>
    <cellStyle name="Comma 12 4 2 3 2" xfId="11269"/>
    <cellStyle name="Comma 12 4 2 3 2 2" xfId="11270"/>
    <cellStyle name="Comma 12 4 2 3 2 3" xfId="11271"/>
    <cellStyle name="Comma 12 4 2 3 2 3 2" xfId="11272"/>
    <cellStyle name="Comma 12 4 2 3 2 3 2 2" xfId="11273"/>
    <cellStyle name="Comma 12 4 2 3 2 3 2 2 2" xfId="11274"/>
    <cellStyle name="Comma 12 4 2 3 2 3 2 2 3" xfId="11275"/>
    <cellStyle name="Comma 12 4 2 3 2 3 2 3" xfId="11276"/>
    <cellStyle name="Comma 12 4 2 3 2 3 2 4" xfId="11277"/>
    <cellStyle name="Comma 12 4 2 3 2 3 3" xfId="11278"/>
    <cellStyle name="Comma 12 4 2 3 2 3 3 2" xfId="11279"/>
    <cellStyle name="Comma 12 4 2 3 2 3 3 3" xfId="11280"/>
    <cellStyle name="Comma 12 4 2 3 2 3 4" xfId="11281"/>
    <cellStyle name="Comma 12 4 2 3 2 3 5" xfId="11282"/>
    <cellStyle name="Comma 12 4 2 3 2 4" xfId="11283"/>
    <cellStyle name="Comma 12 4 2 3 2 4 2" xfId="11284"/>
    <cellStyle name="Comma 12 4 2 3 2 4 2 2" xfId="11285"/>
    <cellStyle name="Comma 12 4 2 3 2 4 2 3" xfId="11286"/>
    <cellStyle name="Comma 12 4 2 3 2 4 3" xfId="11287"/>
    <cellStyle name="Comma 12 4 2 3 2 4 4" xfId="11288"/>
    <cellStyle name="Comma 12 4 2 3 2 5" xfId="11289"/>
    <cellStyle name="Comma 12 4 2 3 2 5 2" xfId="11290"/>
    <cellStyle name="Comma 12 4 2 3 2 5 3" xfId="11291"/>
    <cellStyle name="Comma 12 4 2 3 2 6" xfId="11292"/>
    <cellStyle name="Comma 12 4 2 3 2 7" xfId="11293"/>
    <cellStyle name="Comma 12 4 2 3 3" xfId="11294"/>
    <cellStyle name="Comma 12 4 2 3 4" xfId="11295"/>
    <cellStyle name="Comma 12 4 2 3 4 2" xfId="11296"/>
    <cellStyle name="Comma 12 4 2 3 4 2 2" xfId="11297"/>
    <cellStyle name="Comma 12 4 2 3 4 2 2 2" xfId="11298"/>
    <cellStyle name="Comma 12 4 2 3 4 2 2 3" xfId="11299"/>
    <cellStyle name="Comma 12 4 2 3 4 2 3" xfId="11300"/>
    <cellStyle name="Comma 12 4 2 3 4 2 4" xfId="11301"/>
    <cellStyle name="Comma 12 4 2 3 4 3" xfId="11302"/>
    <cellStyle name="Comma 12 4 2 3 4 3 2" xfId="11303"/>
    <cellStyle name="Comma 12 4 2 3 4 3 3" xfId="11304"/>
    <cellStyle name="Comma 12 4 2 3 4 4" xfId="11305"/>
    <cellStyle name="Comma 12 4 2 3 4 5" xfId="11306"/>
    <cellStyle name="Comma 12 4 2 3 5" xfId="11307"/>
    <cellStyle name="Comma 12 4 2 3 5 2" xfId="11308"/>
    <cellStyle name="Comma 12 4 2 3 5 2 2" xfId="11309"/>
    <cellStyle name="Comma 12 4 2 3 5 2 3" xfId="11310"/>
    <cellStyle name="Comma 12 4 2 3 5 3" xfId="11311"/>
    <cellStyle name="Comma 12 4 2 3 5 4" xfId="11312"/>
    <cellStyle name="Comma 12 4 2 3 6" xfId="11313"/>
    <cellStyle name="Comma 12 4 2 3 6 2" xfId="11314"/>
    <cellStyle name="Comma 12 4 2 3 6 3" xfId="11315"/>
    <cellStyle name="Comma 12 4 2 3 7" xfId="11316"/>
    <cellStyle name="Comma 12 4 2 3 8" xfId="11317"/>
    <cellStyle name="Comma 12 4 2 4" xfId="11318"/>
    <cellStyle name="Comma 12 4 2 4 2" xfId="11319"/>
    <cellStyle name="Comma 12 4 2 4 3" xfId="11320"/>
    <cellStyle name="Comma 12 4 2 4 3 2" xfId="11321"/>
    <cellStyle name="Comma 12 4 2 4 3 2 2" xfId="11322"/>
    <cellStyle name="Comma 12 4 2 4 3 2 2 2" xfId="11323"/>
    <cellStyle name="Comma 12 4 2 4 3 2 2 3" xfId="11324"/>
    <cellStyle name="Comma 12 4 2 4 3 2 3" xfId="11325"/>
    <cellStyle name="Comma 12 4 2 4 3 2 4" xfId="11326"/>
    <cellStyle name="Comma 12 4 2 4 3 3" xfId="11327"/>
    <cellStyle name="Comma 12 4 2 4 3 3 2" xfId="11328"/>
    <cellStyle name="Comma 12 4 2 4 3 3 3" xfId="11329"/>
    <cellStyle name="Comma 12 4 2 4 3 4" xfId="11330"/>
    <cellStyle name="Comma 12 4 2 4 3 5" xfId="11331"/>
    <cellStyle name="Comma 12 4 2 4 4" xfId="11332"/>
    <cellStyle name="Comma 12 4 2 4 4 2" xfId="11333"/>
    <cellStyle name="Comma 12 4 2 4 4 2 2" xfId="11334"/>
    <cellStyle name="Comma 12 4 2 4 4 2 3" xfId="11335"/>
    <cellStyle name="Comma 12 4 2 4 4 3" xfId="11336"/>
    <cellStyle name="Comma 12 4 2 4 4 4" xfId="11337"/>
    <cellStyle name="Comma 12 4 2 4 5" xfId="11338"/>
    <cellStyle name="Comma 12 4 2 4 5 2" xfId="11339"/>
    <cellStyle name="Comma 12 4 2 4 5 3" xfId="11340"/>
    <cellStyle name="Comma 12 4 2 4 6" xfId="11341"/>
    <cellStyle name="Comma 12 4 2 4 7" xfId="11342"/>
    <cellStyle name="Comma 12 4 2 5" xfId="11343"/>
    <cellStyle name="Comma 12 4 2 6" xfId="11344"/>
    <cellStyle name="Comma 12 4 2 6 2" xfId="11345"/>
    <cellStyle name="Comma 12 4 2 6 2 2" xfId="11346"/>
    <cellStyle name="Comma 12 4 2 6 2 2 2" xfId="11347"/>
    <cellStyle name="Comma 12 4 2 6 2 2 3" xfId="11348"/>
    <cellStyle name="Comma 12 4 2 6 2 3" xfId="11349"/>
    <cellStyle name="Comma 12 4 2 6 2 4" xfId="11350"/>
    <cellStyle name="Comma 12 4 2 6 3" xfId="11351"/>
    <cellStyle name="Comma 12 4 2 6 3 2" xfId="11352"/>
    <cellStyle name="Comma 12 4 2 6 3 3" xfId="11353"/>
    <cellStyle name="Comma 12 4 2 6 4" xfId="11354"/>
    <cellStyle name="Comma 12 4 2 6 5" xfId="11355"/>
    <cellStyle name="Comma 12 4 2 7" xfId="11356"/>
    <cellStyle name="Comma 12 4 2 7 2" xfId="11357"/>
    <cellStyle name="Comma 12 4 2 7 2 2" xfId="11358"/>
    <cellStyle name="Comma 12 4 2 7 2 3" xfId="11359"/>
    <cellStyle name="Comma 12 4 2 7 3" xfId="11360"/>
    <cellStyle name="Comma 12 4 2 7 4" xfId="11361"/>
    <cellStyle name="Comma 12 4 2 8" xfId="11362"/>
    <cellStyle name="Comma 12 4 2 8 2" xfId="11363"/>
    <cellStyle name="Comma 12 4 2 8 3" xfId="11364"/>
    <cellStyle name="Comma 12 4 2 9" xfId="11365"/>
    <cellStyle name="Comma 12 4 3" xfId="11366"/>
    <cellStyle name="Comma 12 4 3 2" xfId="11367"/>
    <cellStyle name="Comma 12 4 3 2 2" xfId="11368"/>
    <cellStyle name="Comma 12 4 3 2 2 2" xfId="11369"/>
    <cellStyle name="Comma 12 4 3 2 2 3" xfId="11370"/>
    <cellStyle name="Comma 12 4 3 2 2 3 2" xfId="11371"/>
    <cellStyle name="Comma 12 4 3 2 2 3 2 2" xfId="11372"/>
    <cellStyle name="Comma 12 4 3 2 2 3 2 2 2" xfId="11373"/>
    <cellStyle name="Comma 12 4 3 2 2 3 2 2 3" xfId="11374"/>
    <cellStyle name="Comma 12 4 3 2 2 3 2 3" xfId="11375"/>
    <cellStyle name="Comma 12 4 3 2 2 3 2 4" xfId="11376"/>
    <cellStyle name="Comma 12 4 3 2 2 3 3" xfId="11377"/>
    <cellStyle name="Comma 12 4 3 2 2 3 3 2" xfId="11378"/>
    <cellStyle name="Comma 12 4 3 2 2 3 3 3" xfId="11379"/>
    <cellStyle name="Comma 12 4 3 2 2 3 4" xfId="11380"/>
    <cellStyle name="Comma 12 4 3 2 2 3 5" xfId="11381"/>
    <cellStyle name="Comma 12 4 3 2 2 4" xfId="11382"/>
    <cellStyle name="Comma 12 4 3 2 2 4 2" xfId="11383"/>
    <cellStyle name="Comma 12 4 3 2 2 4 2 2" xfId="11384"/>
    <cellStyle name="Comma 12 4 3 2 2 4 2 3" xfId="11385"/>
    <cellStyle name="Comma 12 4 3 2 2 4 3" xfId="11386"/>
    <cellStyle name="Comma 12 4 3 2 2 4 4" xfId="11387"/>
    <cellStyle name="Comma 12 4 3 2 2 5" xfId="11388"/>
    <cellStyle name="Comma 12 4 3 2 2 5 2" xfId="11389"/>
    <cellStyle name="Comma 12 4 3 2 2 5 3" xfId="11390"/>
    <cellStyle name="Comma 12 4 3 2 2 6" xfId="11391"/>
    <cellStyle name="Comma 12 4 3 2 2 7" xfId="11392"/>
    <cellStyle name="Comma 12 4 3 2 3" xfId="11393"/>
    <cellStyle name="Comma 12 4 3 2 4" xfId="11394"/>
    <cellStyle name="Comma 12 4 3 2 4 2" xfId="11395"/>
    <cellStyle name="Comma 12 4 3 2 4 2 2" xfId="11396"/>
    <cellStyle name="Comma 12 4 3 2 4 2 2 2" xfId="11397"/>
    <cellStyle name="Comma 12 4 3 2 4 2 2 3" xfId="11398"/>
    <cellStyle name="Comma 12 4 3 2 4 2 3" xfId="11399"/>
    <cellStyle name="Comma 12 4 3 2 4 2 4" xfId="11400"/>
    <cellStyle name="Comma 12 4 3 2 4 3" xfId="11401"/>
    <cellStyle name="Comma 12 4 3 2 4 3 2" xfId="11402"/>
    <cellStyle name="Comma 12 4 3 2 4 3 3" xfId="11403"/>
    <cellStyle name="Comma 12 4 3 2 4 4" xfId="11404"/>
    <cellStyle name="Comma 12 4 3 2 4 5" xfId="11405"/>
    <cellStyle name="Comma 12 4 3 2 5" xfId="11406"/>
    <cellStyle name="Comma 12 4 3 2 5 2" xfId="11407"/>
    <cellStyle name="Comma 12 4 3 2 5 2 2" xfId="11408"/>
    <cellStyle name="Comma 12 4 3 2 5 2 3" xfId="11409"/>
    <cellStyle name="Comma 12 4 3 2 5 3" xfId="11410"/>
    <cellStyle name="Comma 12 4 3 2 5 4" xfId="11411"/>
    <cellStyle name="Comma 12 4 3 2 6" xfId="11412"/>
    <cellStyle name="Comma 12 4 3 2 6 2" xfId="11413"/>
    <cellStyle name="Comma 12 4 3 2 6 3" xfId="11414"/>
    <cellStyle name="Comma 12 4 3 2 7" xfId="11415"/>
    <cellStyle name="Comma 12 4 3 2 8" xfId="11416"/>
    <cellStyle name="Comma 12 4 3 3" xfId="11417"/>
    <cellStyle name="Comma 12 4 3 3 2" xfId="11418"/>
    <cellStyle name="Comma 12 4 3 3 3" xfId="11419"/>
    <cellStyle name="Comma 12 4 3 3 3 2" xfId="11420"/>
    <cellStyle name="Comma 12 4 3 3 3 2 2" xfId="11421"/>
    <cellStyle name="Comma 12 4 3 3 3 2 2 2" xfId="11422"/>
    <cellStyle name="Comma 12 4 3 3 3 2 2 3" xfId="11423"/>
    <cellStyle name="Comma 12 4 3 3 3 2 3" xfId="11424"/>
    <cellStyle name="Comma 12 4 3 3 3 2 4" xfId="11425"/>
    <cellStyle name="Comma 12 4 3 3 3 3" xfId="11426"/>
    <cellStyle name="Comma 12 4 3 3 3 3 2" xfId="11427"/>
    <cellStyle name="Comma 12 4 3 3 3 3 3" xfId="11428"/>
    <cellStyle name="Comma 12 4 3 3 3 4" xfId="11429"/>
    <cellStyle name="Comma 12 4 3 3 3 5" xfId="11430"/>
    <cellStyle name="Comma 12 4 3 3 4" xfId="11431"/>
    <cellStyle name="Comma 12 4 3 3 4 2" xfId="11432"/>
    <cellStyle name="Comma 12 4 3 3 4 2 2" xfId="11433"/>
    <cellStyle name="Comma 12 4 3 3 4 2 3" xfId="11434"/>
    <cellStyle name="Comma 12 4 3 3 4 3" xfId="11435"/>
    <cellStyle name="Comma 12 4 3 3 4 4" xfId="11436"/>
    <cellStyle name="Comma 12 4 3 3 5" xfId="11437"/>
    <cellStyle name="Comma 12 4 3 3 5 2" xfId="11438"/>
    <cellStyle name="Comma 12 4 3 3 5 3" xfId="11439"/>
    <cellStyle name="Comma 12 4 3 3 6" xfId="11440"/>
    <cellStyle name="Comma 12 4 3 3 7" xfId="11441"/>
    <cellStyle name="Comma 12 4 3 4" xfId="11442"/>
    <cellStyle name="Comma 12 4 3 5" xfId="11443"/>
    <cellStyle name="Comma 12 4 3 5 2" xfId="11444"/>
    <cellStyle name="Comma 12 4 3 5 2 2" xfId="11445"/>
    <cellStyle name="Comma 12 4 3 5 2 2 2" xfId="11446"/>
    <cellStyle name="Comma 12 4 3 5 2 2 3" xfId="11447"/>
    <cellStyle name="Comma 12 4 3 5 2 3" xfId="11448"/>
    <cellStyle name="Comma 12 4 3 5 2 4" xfId="11449"/>
    <cellStyle name="Comma 12 4 3 5 3" xfId="11450"/>
    <cellStyle name="Comma 12 4 3 5 3 2" xfId="11451"/>
    <cellStyle name="Comma 12 4 3 5 3 3" xfId="11452"/>
    <cellStyle name="Comma 12 4 3 5 4" xfId="11453"/>
    <cellStyle name="Comma 12 4 3 5 5" xfId="11454"/>
    <cellStyle name="Comma 12 4 3 6" xfId="11455"/>
    <cellStyle name="Comma 12 4 3 6 2" xfId="11456"/>
    <cellStyle name="Comma 12 4 3 6 2 2" xfId="11457"/>
    <cellStyle name="Comma 12 4 3 6 2 3" xfId="11458"/>
    <cellStyle name="Comma 12 4 3 6 3" xfId="11459"/>
    <cellStyle name="Comma 12 4 3 6 4" xfId="11460"/>
    <cellStyle name="Comma 12 4 3 7" xfId="11461"/>
    <cellStyle name="Comma 12 4 3 7 2" xfId="11462"/>
    <cellStyle name="Comma 12 4 3 7 3" xfId="11463"/>
    <cellStyle name="Comma 12 4 3 8" xfId="11464"/>
    <cellStyle name="Comma 12 4 3 9" xfId="11465"/>
    <cellStyle name="Comma 12 4 4" xfId="11466"/>
    <cellStyle name="Comma 12 4 4 2" xfId="11467"/>
    <cellStyle name="Comma 12 4 4 2 2" xfId="11468"/>
    <cellStyle name="Comma 12 4 4 2 3" xfId="11469"/>
    <cellStyle name="Comma 12 4 4 2 3 2" xfId="11470"/>
    <cellStyle name="Comma 12 4 4 2 3 2 2" xfId="11471"/>
    <cellStyle name="Comma 12 4 4 2 3 2 2 2" xfId="11472"/>
    <cellStyle name="Comma 12 4 4 2 3 2 2 3" xfId="11473"/>
    <cellStyle name="Comma 12 4 4 2 3 2 3" xfId="11474"/>
    <cellStyle name="Comma 12 4 4 2 3 2 4" xfId="11475"/>
    <cellStyle name="Comma 12 4 4 2 3 3" xfId="11476"/>
    <cellStyle name="Comma 12 4 4 2 3 3 2" xfId="11477"/>
    <cellStyle name="Comma 12 4 4 2 3 3 3" xfId="11478"/>
    <cellStyle name="Comma 12 4 4 2 3 4" xfId="11479"/>
    <cellStyle name="Comma 12 4 4 2 3 5" xfId="11480"/>
    <cellStyle name="Comma 12 4 4 2 4" xfId="11481"/>
    <cellStyle name="Comma 12 4 4 2 4 2" xfId="11482"/>
    <cellStyle name="Comma 12 4 4 2 4 2 2" xfId="11483"/>
    <cellStyle name="Comma 12 4 4 2 4 2 3" xfId="11484"/>
    <cellStyle name="Comma 12 4 4 2 4 3" xfId="11485"/>
    <cellStyle name="Comma 12 4 4 2 4 4" xfId="11486"/>
    <cellStyle name="Comma 12 4 4 2 5" xfId="11487"/>
    <cellStyle name="Comma 12 4 4 2 5 2" xfId="11488"/>
    <cellStyle name="Comma 12 4 4 2 5 3" xfId="11489"/>
    <cellStyle name="Comma 12 4 4 2 6" xfId="11490"/>
    <cellStyle name="Comma 12 4 4 2 7" xfId="11491"/>
    <cellStyle name="Comma 12 4 4 3" xfId="11492"/>
    <cellStyle name="Comma 12 4 4 4" xfId="11493"/>
    <cellStyle name="Comma 12 4 4 4 2" xfId="11494"/>
    <cellStyle name="Comma 12 4 4 4 2 2" xfId="11495"/>
    <cellStyle name="Comma 12 4 4 4 2 2 2" xfId="11496"/>
    <cellStyle name="Comma 12 4 4 4 2 2 3" xfId="11497"/>
    <cellStyle name="Comma 12 4 4 4 2 3" xfId="11498"/>
    <cellStyle name="Comma 12 4 4 4 2 4" xfId="11499"/>
    <cellStyle name="Comma 12 4 4 4 3" xfId="11500"/>
    <cellStyle name="Comma 12 4 4 4 3 2" xfId="11501"/>
    <cellStyle name="Comma 12 4 4 4 3 3" xfId="11502"/>
    <cellStyle name="Comma 12 4 4 4 4" xfId="11503"/>
    <cellStyle name="Comma 12 4 4 4 5" xfId="11504"/>
    <cellStyle name="Comma 12 4 4 5" xfId="11505"/>
    <cellStyle name="Comma 12 4 4 5 2" xfId="11506"/>
    <cellStyle name="Comma 12 4 4 5 2 2" xfId="11507"/>
    <cellStyle name="Comma 12 4 4 5 2 3" xfId="11508"/>
    <cellStyle name="Comma 12 4 4 5 3" xfId="11509"/>
    <cellStyle name="Comma 12 4 4 5 4" xfId="11510"/>
    <cellStyle name="Comma 12 4 4 6" xfId="11511"/>
    <cellStyle name="Comma 12 4 4 6 2" xfId="11512"/>
    <cellStyle name="Comma 12 4 4 6 3" xfId="11513"/>
    <cellStyle name="Comma 12 4 4 7" xfId="11514"/>
    <cellStyle name="Comma 12 4 4 8" xfId="11515"/>
    <cellStyle name="Comma 12 4 5" xfId="11516"/>
    <cellStyle name="Comma 12 4 5 2" xfId="11517"/>
    <cellStyle name="Comma 12 4 5 3" xfId="11518"/>
    <cellStyle name="Comma 12 4 5 3 2" xfId="11519"/>
    <cellStyle name="Comma 12 4 5 3 2 2" xfId="11520"/>
    <cellStyle name="Comma 12 4 5 3 2 2 2" xfId="11521"/>
    <cellStyle name="Comma 12 4 5 3 2 2 3" xfId="11522"/>
    <cellStyle name="Comma 12 4 5 3 2 3" xfId="11523"/>
    <cellStyle name="Comma 12 4 5 3 2 4" xfId="11524"/>
    <cellStyle name="Comma 12 4 5 3 3" xfId="11525"/>
    <cellStyle name="Comma 12 4 5 3 3 2" xfId="11526"/>
    <cellStyle name="Comma 12 4 5 3 3 3" xfId="11527"/>
    <cellStyle name="Comma 12 4 5 3 4" xfId="11528"/>
    <cellStyle name="Comma 12 4 5 3 5" xfId="11529"/>
    <cellStyle name="Comma 12 4 5 4" xfId="11530"/>
    <cellStyle name="Comma 12 4 5 4 2" xfId="11531"/>
    <cellStyle name="Comma 12 4 5 4 2 2" xfId="11532"/>
    <cellStyle name="Comma 12 4 5 4 2 3" xfId="11533"/>
    <cellStyle name="Comma 12 4 5 4 3" xfId="11534"/>
    <cellStyle name="Comma 12 4 5 4 4" xfId="11535"/>
    <cellStyle name="Comma 12 4 5 5" xfId="11536"/>
    <cellStyle name="Comma 12 4 5 5 2" xfId="11537"/>
    <cellStyle name="Comma 12 4 5 5 3" xfId="11538"/>
    <cellStyle name="Comma 12 4 5 6" xfId="11539"/>
    <cellStyle name="Comma 12 4 5 7" xfId="11540"/>
    <cellStyle name="Comma 12 4 6" xfId="11541"/>
    <cellStyle name="Comma 12 4 7" xfId="11542"/>
    <cellStyle name="Comma 12 4 7 2" xfId="11543"/>
    <cellStyle name="Comma 12 4 7 2 2" xfId="11544"/>
    <cellStyle name="Comma 12 4 7 2 2 2" xfId="11545"/>
    <cellStyle name="Comma 12 4 7 2 2 3" xfId="11546"/>
    <cellStyle name="Comma 12 4 7 2 3" xfId="11547"/>
    <cellStyle name="Comma 12 4 7 2 4" xfId="11548"/>
    <cellStyle name="Comma 12 4 7 3" xfId="11549"/>
    <cellStyle name="Comma 12 4 7 3 2" xfId="11550"/>
    <cellStyle name="Comma 12 4 7 3 3" xfId="11551"/>
    <cellStyle name="Comma 12 4 7 4" xfId="11552"/>
    <cellStyle name="Comma 12 4 7 5" xfId="11553"/>
    <cellStyle name="Comma 12 4 8" xfId="11554"/>
    <cellStyle name="Comma 12 4 9" xfId="11555"/>
    <cellStyle name="Comma 12 4 9 2" xfId="11556"/>
    <cellStyle name="Comma 12 4 9 2 2" xfId="11557"/>
    <cellStyle name="Comma 12 4 9 2 3" xfId="11558"/>
    <cellStyle name="Comma 12 4 9 3" xfId="11559"/>
    <cellStyle name="Comma 12 4 9 4" xfId="11560"/>
    <cellStyle name="Comma 12 5" xfId="11561"/>
    <cellStyle name="Comma 12 5 10" xfId="11562"/>
    <cellStyle name="Comma 12 5 11" xfId="11563"/>
    <cellStyle name="Comma 12 5 2" xfId="11564"/>
    <cellStyle name="Comma 12 5 2 2" xfId="11565"/>
    <cellStyle name="Comma 12 5 2 2 2" xfId="11566"/>
    <cellStyle name="Comma 12 5 2 2 2 2" xfId="11567"/>
    <cellStyle name="Comma 12 5 2 2 2 3" xfId="11568"/>
    <cellStyle name="Comma 12 5 2 2 2 3 2" xfId="11569"/>
    <cellStyle name="Comma 12 5 2 2 2 3 2 2" xfId="11570"/>
    <cellStyle name="Comma 12 5 2 2 2 3 2 2 2" xfId="11571"/>
    <cellStyle name="Comma 12 5 2 2 2 3 2 2 3" xfId="11572"/>
    <cellStyle name="Comma 12 5 2 2 2 3 2 3" xfId="11573"/>
    <cellStyle name="Comma 12 5 2 2 2 3 2 4" xfId="11574"/>
    <cellStyle name="Comma 12 5 2 2 2 3 3" xfId="11575"/>
    <cellStyle name="Comma 12 5 2 2 2 3 3 2" xfId="11576"/>
    <cellStyle name="Comma 12 5 2 2 2 3 3 3" xfId="11577"/>
    <cellStyle name="Comma 12 5 2 2 2 3 4" xfId="11578"/>
    <cellStyle name="Comma 12 5 2 2 2 3 5" xfId="11579"/>
    <cellStyle name="Comma 12 5 2 2 2 4" xfId="11580"/>
    <cellStyle name="Comma 12 5 2 2 2 4 2" xfId="11581"/>
    <cellStyle name="Comma 12 5 2 2 2 4 2 2" xfId="11582"/>
    <cellStyle name="Comma 12 5 2 2 2 4 2 3" xfId="11583"/>
    <cellStyle name="Comma 12 5 2 2 2 4 3" xfId="11584"/>
    <cellStyle name="Comma 12 5 2 2 2 4 4" xfId="11585"/>
    <cellStyle name="Comma 12 5 2 2 2 5" xfId="11586"/>
    <cellStyle name="Comma 12 5 2 2 2 5 2" xfId="11587"/>
    <cellStyle name="Comma 12 5 2 2 2 5 3" xfId="11588"/>
    <cellStyle name="Comma 12 5 2 2 2 6" xfId="11589"/>
    <cellStyle name="Comma 12 5 2 2 2 7" xfId="11590"/>
    <cellStyle name="Comma 12 5 2 2 3" xfId="11591"/>
    <cellStyle name="Comma 12 5 2 2 4" xfId="11592"/>
    <cellStyle name="Comma 12 5 2 2 4 2" xfId="11593"/>
    <cellStyle name="Comma 12 5 2 2 4 2 2" xfId="11594"/>
    <cellStyle name="Comma 12 5 2 2 4 2 2 2" xfId="11595"/>
    <cellStyle name="Comma 12 5 2 2 4 2 2 3" xfId="11596"/>
    <cellStyle name="Comma 12 5 2 2 4 2 3" xfId="11597"/>
    <cellStyle name="Comma 12 5 2 2 4 2 4" xfId="11598"/>
    <cellStyle name="Comma 12 5 2 2 4 3" xfId="11599"/>
    <cellStyle name="Comma 12 5 2 2 4 3 2" xfId="11600"/>
    <cellStyle name="Comma 12 5 2 2 4 3 3" xfId="11601"/>
    <cellStyle name="Comma 12 5 2 2 4 4" xfId="11602"/>
    <cellStyle name="Comma 12 5 2 2 4 5" xfId="11603"/>
    <cellStyle name="Comma 12 5 2 2 5" xfId="11604"/>
    <cellStyle name="Comma 12 5 2 2 5 2" xfId="11605"/>
    <cellStyle name="Comma 12 5 2 2 5 2 2" xfId="11606"/>
    <cellStyle name="Comma 12 5 2 2 5 2 3" xfId="11607"/>
    <cellStyle name="Comma 12 5 2 2 5 3" xfId="11608"/>
    <cellStyle name="Comma 12 5 2 2 5 4" xfId="11609"/>
    <cellStyle name="Comma 12 5 2 2 6" xfId="11610"/>
    <cellStyle name="Comma 12 5 2 2 6 2" xfId="11611"/>
    <cellStyle name="Comma 12 5 2 2 6 3" xfId="11612"/>
    <cellStyle name="Comma 12 5 2 2 7" xfId="11613"/>
    <cellStyle name="Comma 12 5 2 2 8" xfId="11614"/>
    <cellStyle name="Comma 12 5 2 3" xfId="11615"/>
    <cellStyle name="Comma 12 5 2 3 2" xfId="11616"/>
    <cellStyle name="Comma 12 5 2 3 3" xfId="11617"/>
    <cellStyle name="Comma 12 5 2 3 3 2" xfId="11618"/>
    <cellStyle name="Comma 12 5 2 3 3 2 2" xfId="11619"/>
    <cellStyle name="Comma 12 5 2 3 3 2 2 2" xfId="11620"/>
    <cellStyle name="Comma 12 5 2 3 3 2 2 3" xfId="11621"/>
    <cellStyle name="Comma 12 5 2 3 3 2 3" xfId="11622"/>
    <cellStyle name="Comma 12 5 2 3 3 2 4" xfId="11623"/>
    <cellStyle name="Comma 12 5 2 3 3 3" xfId="11624"/>
    <cellStyle name="Comma 12 5 2 3 3 3 2" xfId="11625"/>
    <cellStyle name="Comma 12 5 2 3 3 3 3" xfId="11626"/>
    <cellStyle name="Comma 12 5 2 3 3 4" xfId="11627"/>
    <cellStyle name="Comma 12 5 2 3 3 5" xfId="11628"/>
    <cellStyle name="Comma 12 5 2 3 4" xfId="11629"/>
    <cellStyle name="Comma 12 5 2 3 4 2" xfId="11630"/>
    <cellStyle name="Comma 12 5 2 3 4 2 2" xfId="11631"/>
    <cellStyle name="Comma 12 5 2 3 4 2 3" xfId="11632"/>
    <cellStyle name="Comma 12 5 2 3 4 3" xfId="11633"/>
    <cellStyle name="Comma 12 5 2 3 4 4" xfId="11634"/>
    <cellStyle name="Comma 12 5 2 3 5" xfId="11635"/>
    <cellStyle name="Comma 12 5 2 3 5 2" xfId="11636"/>
    <cellStyle name="Comma 12 5 2 3 5 3" xfId="11637"/>
    <cellStyle name="Comma 12 5 2 3 6" xfId="11638"/>
    <cellStyle name="Comma 12 5 2 3 7" xfId="11639"/>
    <cellStyle name="Comma 12 5 2 4" xfId="11640"/>
    <cellStyle name="Comma 12 5 2 5" xfId="11641"/>
    <cellStyle name="Comma 12 5 2 5 2" xfId="11642"/>
    <cellStyle name="Comma 12 5 2 5 2 2" xfId="11643"/>
    <cellStyle name="Comma 12 5 2 5 2 2 2" xfId="11644"/>
    <cellStyle name="Comma 12 5 2 5 2 2 3" xfId="11645"/>
    <cellStyle name="Comma 12 5 2 5 2 3" xfId="11646"/>
    <cellStyle name="Comma 12 5 2 5 2 4" xfId="11647"/>
    <cellStyle name="Comma 12 5 2 5 3" xfId="11648"/>
    <cellStyle name="Comma 12 5 2 5 3 2" xfId="11649"/>
    <cellStyle name="Comma 12 5 2 5 3 3" xfId="11650"/>
    <cellStyle name="Comma 12 5 2 5 4" xfId="11651"/>
    <cellStyle name="Comma 12 5 2 5 5" xfId="11652"/>
    <cellStyle name="Comma 12 5 2 6" xfId="11653"/>
    <cellStyle name="Comma 12 5 2 6 2" xfId="11654"/>
    <cellStyle name="Comma 12 5 2 6 2 2" xfId="11655"/>
    <cellStyle name="Comma 12 5 2 6 2 3" xfId="11656"/>
    <cellStyle name="Comma 12 5 2 6 3" xfId="11657"/>
    <cellStyle name="Comma 12 5 2 6 4" xfId="11658"/>
    <cellStyle name="Comma 12 5 2 7" xfId="11659"/>
    <cellStyle name="Comma 12 5 2 7 2" xfId="11660"/>
    <cellStyle name="Comma 12 5 2 7 3" xfId="11661"/>
    <cellStyle name="Comma 12 5 2 8" xfId="11662"/>
    <cellStyle name="Comma 12 5 2 9" xfId="11663"/>
    <cellStyle name="Comma 12 5 3" xfId="11664"/>
    <cellStyle name="Comma 12 5 3 2" xfId="11665"/>
    <cellStyle name="Comma 12 5 3 2 2" xfId="11666"/>
    <cellStyle name="Comma 12 5 3 2 3" xfId="11667"/>
    <cellStyle name="Comma 12 5 3 2 3 2" xfId="11668"/>
    <cellStyle name="Comma 12 5 3 2 3 2 2" xfId="11669"/>
    <cellStyle name="Comma 12 5 3 2 3 2 2 2" xfId="11670"/>
    <cellStyle name="Comma 12 5 3 2 3 2 2 3" xfId="11671"/>
    <cellStyle name="Comma 12 5 3 2 3 2 3" xfId="11672"/>
    <cellStyle name="Comma 12 5 3 2 3 2 4" xfId="11673"/>
    <cellStyle name="Comma 12 5 3 2 3 3" xfId="11674"/>
    <cellStyle name="Comma 12 5 3 2 3 3 2" xfId="11675"/>
    <cellStyle name="Comma 12 5 3 2 3 3 3" xfId="11676"/>
    <cellStyle name="Comma 12 5 3 2 3 4" xfId="11677"/>
    <cellStyle name="Comma 12 5 3 2 3 5" xfId="11678"/>
    <cellStyle name="Comma 12 5 3 2 4" xfId="11679"/>
    <cellStyle name="Comma 12 5 3 2 4 2" xfId="11680"/>
    <cellStyle name="Comma 12 5 3 2 4 2 2" xfId="11681"/>
    <cellStyle name="Comma 12 5 3 2 4 2 3" xfId="11682"/>
    <cellStyle name="Comma 12 5 3 2 4 3" xfId="11683"/>
    <cellStyle name="Comma 12 5 3 2 4 4" xfId="11684"/>
    <cellStyle name="Comma 12 5 3 2 5" xfId="11685"/>
    <cellStyle name="Comma 12 5 3 2 5 2" xfId="11686"/>
    <cellStyle name="Comma 12 5 3 2 5 3" xfId="11687"/>
    <cellStyle name="Comma 12 5 3 2 6" xfId="11688"/>
    <cellStyle name="Comma 12 5 3 2 7" xfId="11689"/>
    <cellStyle name="Comma 12 5 3 3" xfId="11690"/>
    <cellStyle name="Comma 12 5 3 4" xfId="11691"/>
    <cellStyle name="Comma 12 5 3 4 2" xfId="11692"/>
    <cellStyle name="Comma 12 5 3 4 2 2" xfId="11693"/>
    <cellStyle name="Comma 12 5 3 4 2 2 2" xfId="11694"/>
    <cellStyle name="Comma 12 5 3 4 2 2 3" xfId="11695"/>
    <cellStyle name="Comma 12 5 3 4 2 3" xfId="11696"/>
    <cellStyle name="Comma 12 5 3 4 2 4" xfId="11697"/>
    <cellStyle name="Comma 12 5 3 4 3" xfId="11698"/>
    <cellStyle name="Comma 12 5 3 4 3 2" xfId="11699"/>
    <cellStyle name="Comma 12 5 3 4 3 3" xfId="11700"/>
    <cellStyle name="Comma 12 5 3 4 4" xfId="11701"/>
    <cellStyle name="Comma 12 5 3 4 5" xfId="11702"/>
    <cellStyle name="Comma 12 5 3 5" xfId="11703"/>
    <cellStyle name="Comma 12 5 3 5 2" xfId="11704"/>
    <cellStyle name="Comma 12 5 3 5 2 2" xfId="11705"/>
    <cellStyle name="Comma 12 5 3 5 2 3" xfId="11706"/>
    <cellStyle name="Comma 12 5 3 5 3" xfId="11707"/>
    <cellStyle name="Comma 12 5 3 5 4" xfId="11708"/>
    <cellStyle name="Comma 12 5 3 6" xfId="11709"/>
    <cellStyle name="Comma 12 5 3 6 2" xfId="11710"/>
    <cellStyle name="Comma 12 5 3 6 3" xfId="11711"/>
    <cellStyle name="Comma 12 5 3 7" xfId="11712"/>
    <cellStyle name="Comma 12 5 3 8" xfId="11713"/>
    <cellStyle name="Comma 12 5 4" xfId="11714"/>
    <cellStyle name="Comma 12 5 4 2" xfId="11715"/>
    <cellStyle name="Comma 12 5 4 3" xfId="11716"/>
    <cellStyle name="Comma 12 5 4 3 2" xfId="11717"/>
    <cellStyle name="Comma 12 5 4 3 2 2" xfId="11718"/>
    <cellStyle name="Comma 12 5 4 3 2 2 2" xfId="11719"/>
    <cellStyle name="Comma 12 5 4 3 2 2 3" xfId="11720"/>
    <cellStyle name="Comma 12 5 4 3 2 3" xfId="11721"/>
    <cellStyle name="Comma 12 5 4 3 2 4" xfId="11722"/>
    <cellStyle name="Comma 12 5 4 3 3" xfId="11723"/>
    <cellStyle name="Comma 12 5 4 3 3 2" xfId="11724"/>
    <cellStyle name="Comma 12 5 4 3 3 3" xfId="11725"/>
    <cellStyle name="Comma 12 5 4 3 4" xfId="11726"/>
    <cellStyle name="Comma 12 5 4 3 5" xfId="11727"/>
    <cellStyle name="Comma 12 5 4 4" xfId="11728"/>
    <cellStyle name="Comma 12 5 4 4 2" xfId="11729"/>
    <cellStyle name="Comma 12 5 4 4 2 2" xfId="11730"/>
    <cellStyle name="Comma 12 5 4 4 2 3" xfId="11731"/>
    <cellStyle name="Comma 12 5 4 4 3" xfId="11732"/>
    <cellStyle name="Comma 12 5 4 4 4" xfId="11733"/>
    <cellStyle name="Comma 12 5 4 5" xfId="11734"/>
    <cellStyle name="Comma 12 5 4 5 2" xfId="11735"/>
    <cellStyle name="Comma 12 5 4 5 3" xfId="11736"/>
    <cellStyle name="Comma 12 5 4 6" xfId="11737"/>
    <cellStyle name="Comma 12 5 4 7" xfId="11738"/>
    <cellStyle name="Comma 12 5 5" xfId="11739"/>
    <cellStyle name="Comma 12 5 6" xfId="11740"/>
    <cellStyle name="Comma 12 5 6 2" xfId="11741"/>
    <cellStyle name="Comma 12 5 6 2 2" xfId="11742"/>
    <cellStyle name="Comma 12 5 6 2 2 2" xfId="11743"/>
    <cellStyle name="Comma 12 5 6 2 2 3" xfId="11744"/>
    <cellStyle name="Comma 12 5 6 2 3" xfId="11745"/>
    <cellStyle name="Comma 12 5 6 2 4" xfId="11746"/>
    <cellStyle name="Comma 12 5 6 3" xfId="11747"/>
    <cellStyle name="Comma 12 5 6 3 2" xfId="11748"/>
    <cellStyle name="Comma 12 5 6 3 3" xfId="11749"/>
    <cellStyle name="Comma 12 5 6 4" xfId="11750"/>
    <cellStyle name="Comma 12 5 6 5" xfId="11751"/>
    <cellStyle name="Comma 12 5 7" xfId="11752"/>
    <cellStyle name="Comma 12 5 8" xfId="11753"/>
    <cellStyle name="Comma 12 5 8 2" xfId="11754"/>
    <cellStyle name="Comma 12 5 8 2 2" xfId="11755"/>
    <cellStyle name="Comma 12 5 8 2 3" xfId="11756"/>
    <cellStyle name="Comma 12 5 8 3" xfId="11757"/>
    <cellStyle name="Comma 12 5 8 4" xfId="11758"/>
    <cellStyle name="Comma 12 5 9" xfId="11759"/>
    <cellStyle name="Comma 12 5 9 2" xfId="11760"/>
    <cellStyle name="Comma 12 5 9 3" xfId="11761"/>
    <cellStyle name="Comma 12 6" xfId="11762"/>
    <cellStyle name="Comma 12 6 2" xfId="11763"/>
    <cellStyle name="Comma 12 6 2 2" xfId="11764"/>
    <cellStyle name="Comma 12 6 2 2 2" xfId="11765"/>
    <cellStyle name="Comma 12 6 2 2 3" xfId="11766"/>
    <cellStyle name="Comma 12 6 2 2 3 2" xfId="11767"/>
    <cellStyle name="Comma 12 6 2 2 3 2 2" xfId="11768"/>
    <cellStyle name="Comma 12 6 2 2 3 2 2 2" xfId="11769"/>
    <cellStyle name="Comma 12 6 2 2 3 2 2 3" xfId="11770"/>
    <cellStyle name="Comma 12 6 2 2 3 2 3" xfId="11771"/>
    <cellStyle name="Comma 12 6 2 2 3 2 4" xfId="11772"/>
    <cellStyle name="Comma 12 6 2 2 3 3" xfId="11773"/>
    <cellStyle name="Comma 12 6 2 2 3 3 2" xfId="11774"/>
    <cellStyle name="Comma 12 6 2 2 3 3 3" xfId="11775"/>
    <cellStyle name="Comma 12 6 2 2 3 4" xfId="11776"/>
    <cellStyle name="Comma 12 6 2 2 3 5" xfId="11777"/>
    <cellStyle name="Comma 12 6 2 2 4" xfId="11778"/>
    <cellStyle name="Comma 12 6 2 2 4 2" xfId="11779"/>
    <cellStyle name="Comma 12 6 2 2 4 2 2" xfId="11780"/>
    <cellStyle name="Comma 12 6 2 2 4 2 3" xfId="11781"/>
    <cellStyle name="Comma 12 6 2 2 4 3" xfId="11782"/>
    <cellStyle name="Comma 12 6 2 2 4 4" xfId="11783"/>
    <cellStyle name="Comma 12 6 2 2 5" xfId="11784"/>
    <cellStyle name="Comma 12 6 2 2 5 2" xfId="11785"/>
    <cellStyle name="Comma 12 6 2 2 5 3" xfId="11786"/>
    <cellStyle name="Comma 12 6 2 2 6" xfId="11787"/>
    <cellStyle name="Comma 12 6 2 2 7" xfId="11788"/>
    <cellStyle name="Comma 12 6 2 3" xfId="11789"/>
    <cellStyle name="Comma 12 6 2 4" xfId="11790"/>
    <cellStyle name="Comma 12 6 2 4 2" xfId="11791"/>
    <cellStyle name="Comma 12 6 2 4 2 2" xfId="11792"/>
    <cellStyle name="Comma 12 6 2 4 2 2 2" xfId="11793"/>
    <cellStyle name="Comma 12 6 2 4 2 2 3" xfId="11794"/>
    <cellStyle name="Comma 12 6 2 4 2 3" xfId="11795"/>
    <cellStyle name="Comma 12 6 2 4 2 4" xfId="11796"/>
    <cellStyle name="Comma 12 6 2 4 3" xfId="11797"/>
    <cellStyle name="Comma 12 6 2 4 3 2" xfId="11798"/>
    <cellStyle name="Comma 12 6 2 4 3 3" xfId="11799"/>
    <cellStyle name="Comma 12 6 2 4 4" xfId="11800"/>
    <cellStyle name="Comma 12 6 2 4 5" xfId="11801"/>
    <cellStyle name="Comma 12 6 2 5" xfId="11802"/>
    <cellStyle name="Comma 12 6 2 5 2" xfId="11803"/>
    <cellStyle name="Comma 12 6 2 5 2 2" xfId="11804"/>
    <cellStyle name="Comma 12 6 2 5 2 3" xfId="11805"/>
    <cellStyle name="Comma 12 6 2 5 3" xfId="11806"/>
    <cellStyle name="Comma 12 6 2 5 4" xfId="11807"/>
    <cellStyle name="Comma 12 6 2 6" xfId="11808"/>
    <cellStyle name="Comma 12 6 2 6 2" xfId="11809"/>
    <cellStyle name="Comma 12 6 2 6 3" xfId="11810"/>
    <cellStyle name="Comma 12 6 2 7" xfId="11811"/>
    <cellStyle name="Comma 12 6 2 8" xfId="11812"/>
    <cellStyle name="Comma 12 6 3" xfId="11813"/>
    <cellStyle name="Comma 12 6 3 2" xfId="11814"/>
    <cellStyle name="Comma 12 6 3 3" xfId="11815"/>
    <cellStyle name="Comma 12 6 3 3 2" xfId="11816"/>
    <cellStyle name="Comma 12 6 3 3 2 2" xfId="11817"/>
    <cellStyle name="Comma 12 6 3 3 2 2 2" xfId="11818"/>
    <cellStyle name="Comma 12 6 3 3 2 2 3" xfId="11819"/>
    <cellStyle name="Comma 12 6 3 3 2 3" xfId="11820"/>
    <cellStyle name="Comma 12 6 3 3 2 4" xfId="11821"/>
    <cellStyle name="Comma 12 6 3 3 3" xfId="11822"/>
    <cellStyle name="Comma 12 6 3 3 3 2" xfId="11823"/>
    <cellStyle name="Comma 12 6 3 3 3 3" xfId="11824"/>
    <cellStyle name="Comma 12 6 3 3 4" xfId="11825"/>
    <cellStyle name="Comma 12 6 3 3 5" xfId="11826"/>
    <cellStyle name="Comma 12 6 3 4" xfId="11827"/>
    <cellStyle name="Comma 12 6 3 4 2" xfId="11828"/>
    <cellStyle name="Comma 12 6 3 4 2 2" xfId="11829"/>
    <cellStyle name="Comma 12 6 3 4 2 3" xfId="11830"/>
    <cellStyle name="Comma 12 6 3 4 3" xfId="11831"/>
    <cellStyle name="Comma 12 6 3 4 4" xfId="11832"/>
    <cellStyle name="Comma 12 6 3 5" xfId="11833"/>
    <cellStyle name="Comma 12 6 3 5 2" xfId="11834"/>
    <cellStyle name="Comma 12 6 3 5 3" xfId="11835"/>
    <cellStyle name="Comma 12 6 3 6" xfId="11836"/>
    <cellStyle name="Comma 12 6 3 7" xfId="11837"/>
    <cellStyle name="Comma 12 6 4" xfId="11838"/>
    <cellStyle name="Comma 12 6 5" xfId="11839"/>
    <cellStyle name="Comma 12 6 5 2" xfId="11840"/>
    <cellStyle name="Comma 12 6 5 2 2" xfId="11841"/>
    <cellStyle name="Comma 12 6 5 2 2 2" xfId="11842"/>
    <cellStyle name="Comma 12 6 5 2 2 3" xfId="11843"/>
    <cellStyle name="Comma 12 6 5 2 3" xfId="11844"/>
    <cellStyle name="Comma 12 6 5 2 4" xfId="11845"/>
    <cellStyle name="Comma 12 6 5 3" xfId="11846"/>
    <cellStyle name="Comma 12 6 5 3 2" xfId="11847"/>
    <cellStyle name="Comma 12 6 5 3 3" xfId="11848"/>
    <cellStyle name="Comma 12 6 5 4" xfId="11849"/>
    <cellStyle name="Comma 12 6 5 5" xfId="11850"/>
    <cellStyle name="Comma 12 6 6" xfId="11851"/>
    <cellStyle name="Comma 12 6 6 2" xfId="11852"/>
    <cellStyle name="Comma 12 6 6 2 2" xfId="11853"/>
    <cellStyle name="Comma 12 6 6 2 3" xfId="11854"/>
    <cellStyle name="Comma 12 6 6 3" xfId="11855"/>
    <cellStyle name="Comma 12 6 6 4" xfId="11856"/>
    <cellStyle name="Comma 12 6 7" xfId="11857"/>
    <cellStyle name="Comma 12 6 7 2" xfId="11858"/>
    <cellStyle name="Comma 12 6 7 3" xfId="11859"/>
    <cellStyle name="Comma 12 6 8" xfId="11860"/>
    <cellStyle name="Comma 12 6 9" xfId="11861"/>
    <cellStyle name="Comma 12 7" xfId="11862"/>
    <cellStyle name="Comma 12 7 2" xfId="11863"/>
    <cellStyle name="Comma 12 7 2 2" xfId="11864"/>
    <cellStyle name="Comma 12 7 2 3" xfId="11865"/>
    <cellStyle name="Comma 12 7 2 3 2" xfId="11866"/>
    <cellStyle name="Comma 12 7 2 3 2 2" xfId="11867"/>
    <cellStyle name="Comma 12 7 2 3 2 2 2" xfId="11868"/>
    <cellStyle name="Comma 12 7 2 3 2 2 3" xfId="11869"/>
    <cellStyle name="Comma 12 7 2 3 2 3" xfId="11870"/>
    <cellStyle name="Comma 12 7 2 3 2 4" xfId="11871"/>
    <cellStyle name="Comma 12 7 2 3 3" xfId="11872"/>
    <cellStyle name="Comma 12 7 2 3 3 2" xfId="11873"/>
    <cellStyle name="Comma 12 7 2 3 3 3" xfId="11874"/>
    <cellStyle name="Comma 12 7 2 3 4" xfId="11875"/>
    <cellStyle name="Comma 12 7 2 3 5" xfId="11876"/>
    <cellStyle name="Comma 12 7 2 4" xfId="11877"/>
    <cellStyle name="Comma 12 7 2 4 2" xfId="11878"/>
    <cellStyle name="Comma 12 7 2 4 2 2" xfId="11879"/>
    <cellStyle name="Comma 12 7 2 4 2 3" xfId="11880"/>
    <cellStyle name="Comma 12 7 2 4 3" xfId="11881"/>
    <cellStyle name="Comma 12 7 2 4 4" xfId="11882"/>
    <cellStyle name="Comma 12 7 2 5" xfId="11883"/>
    <cellStyle name="Comma 12 7 2 5 2" xfId="11884"/>
    <cellStyle name="Comma 12 7 2 5 3" xfId="11885"/>
    <cellStyle name="Comma 12 7 2 6" xfId="11886"/>
    <cellStyle name="Comma 12 7 2 7" xfId="11887"/>
    <cellStyle name="Comma 12 7 3" xfId="11888"/>
    <cellStyle name="Comma 12 7 4" xfId="11889"/>
    <cellStyle name="Comma 12 7 4 2" xfId="11890"/>
    <cellStyle name="Comma 12 7 4 2 2" xfId="11891"/>
    <cellStyle name="Comma 12 7 4 2 2 2" xfId="11892"/>
    <cellStyle name="Comma 12 7 4 2 2 3" xfId="11893"/>
    <cellStyle name="Comma 12 7 4 2 3" xfId="11894"/>
    <cellStyle name="Comma 12 7 4 2 4" xfId="11895"/>
    <cellStyle name="Comma 12 7 4 3" xfId="11896"/>
    <cellStyle name="Comma 12 7 4 3 2" xfId="11897"/>
    <cellStyle name="Comma 12 7 4 3 3" xfId="11898"/>
    <cellStyle name="Comma 12 7 4 4" xfId="11899"/>
    <cellStyle name="Comma 12 7 4 5" xfId="11900"/>
    <cellStyle name="Comma 12 7 5" xfId="11901"/>
    <cellStyle name="Comma 12 7 5 2" xfId="11902"/>
    <cellStyle name="Comma 12 7 5 2 2" xfId="11903"/>
    <cellStyle name="Comma 12 7 5 2 3" xfId="11904"/>
    <cellStyle name="Comma 12 7 5 3" xfId="11905"/>
    <cellStyle name="Comma 12 7 5 4" xfId="11906"/>
    <cellStyle name="Comma 12 7 6" xfId="11907"/>
    <cellStyle name="Comma 12 7 6 2" xfId="11908"/>
    <cellStyle name="Comma 12 7 6 3" xfId="11909"/>
    <cellStyle name="Comma 12 7 7" xfId="11910"/>
    <cellStyle name="Comma 12 7 8" xfId="11911"/>
    <cellStyle name="Comma 12 8" xfId="11912"/>
    <cellStyle name="Comma 12 8 2" xfId="11913"/>
    <cellStyle name="Comma 12 8 3" xfId="11914"/>
    <cellStyle name="Comma 12 8 3 2" xfId="11915"/>
    <cellStyle name="Comma 12 8 3 2 2" xfId="11916"/>
    <cellStyle name="Comma 12 8 3 2 2 2" xfId="11917"/>
    <cellStyle name="Comma 12 8 3 2 2 3" xfId="11918"/>
    <cellStyle name="Comma 12 8 3 2 3" xfId="11919"/>
    <cellStyle name="Comma 12 8 3 2 4" xfId="11920"/>
    <cellStyle name="Comma 12 8 3 3" xfId="11921"/>
    <cellStyle name="Comma 12 8 3 3 2" xfId="11922"/>
    <cellStyle name="Comma 12 8 3 3 3" xfId="11923"/>
    <cellStyle name="Comma 12 8 3 4" xfId="11924"/>
    <cellStyle name="Comma 12 8 3 5" xfId="11925"/>
    <cellStyle name="Comma 12 8 4" xfId="11926"/>
    <cellStyle name="Comma 12 8 4 2" xfId="11927"/>
    <cellStyle name="Comma 12 8 4 2 2" xfId="11928"/>
    <cellStyle name="Comma 12 8 4 2 3" xfId="11929"/>
    <cellStyle name="Comma 12 8 4 3" xfId="11930"/>
    <cellStyle name="Comma 12 8 4 4" xfId="11931"/>
    <cellStyle name="Comma 12 8 5" xfId="11932"/>
    <cellStyle name="Comma 12 8 5 2" xfId="11933"/>
    <cellStyle name="Comma 12 8 5 3" xfId="11934"/>
    <cellStyle name="Comma 12 8 6" xfId="11935"/>
    <cellStyle name="Comma 12 8 7" xfId="11936"/>
    <cellStyle name="Comma 12 9" xfId="11937"/>
    <cellStyle name="Comma 13" xfId="11938"/>
    <cellStyle name="Comma 13 2" xfId="11939"/>
    <cellStyle name="Comma 13 3" xfId="11940"/>
    <cellStyle name="Comma 13 4" xfId="11941"/>
    <cellStyle name="Comma 13 5" xfId="11942"/>
    <cellStyle name="Comma 14" xfId="11943"/>
    <cellStyle name="Comma 14 2" xfId="11944"/>
    <cellStyle name="Comma 14 3" xfId="11945"/>
    <cellStyle name="Comma 15" xfId="11946"/>
    <cellStyle name="Comma 15 2" xfId="11947"/>
    <cellStyle name="Comma 16" xfId="11948"/>
    <cellStyle name="Comma 16 2" xfId="11949"/>
    <cellStyle name="Comma 17" xfId="11950"/>
    <cellStyle name="Comma 17 2" xfId="11951"/>
    <cellStyle name="Comma 18" xfId="11952"/>
    <cellStyle name="Comma 19" xfId="11953"/>
    <cellStyle name="Comma 2" xfId="11954"/>
    <cellStyle name="Comma 2 10" xfId="11955"/>
    <cellStyle name="Comma 2 10 2" xfId="11956"/>
    <cellStyle name="Comma 2 10 2 2" xfId="11957"/>
    <cellStyle name="Comma 2 10 2 2 2" xfId="11958"/>
    <cellStyle name="Comma 2 10 2 2 2 2" xfId="11959"/>
    <cellStyle name="Comma 2 10 2 2 3" xfId="11960"/>
    <cellStyle name="Comma 2 10 2 3" xfId="11961"/>
    <cellStyle name="Comma 2 10 2 3 2" xfId="11962"/>
    <cellStyle name="Comma 2 10 3" xfId="11963"/>
    <cellStyle name="Comma 2 10 3 2" xfId="11964"/>
    <cellStyle name="Comma 2 10 4" xfId="11965"/>
    <cellStyle name="Comma 2 10 5" xfId="11966"/>
    <cellStyle name="Comma 2 10 6" xfId="11967"/>
    <cellStyle name="Comma 2 11" xfId="11968"/>
    <cellStyle name="Comma 2 11 2" xfId="11969"/>
    <cellStyle name="Comma 2 11 2 2" xfId="11970"/>
    <cellStyle name="Comma 2 11 2 2 2" xfId="11971"/>
    <cellStyle name="Comma 2 11 2 2 2 2" xfId="11972"/>
    <cellStyle name="Comma 2 11 2 2 3" xfId="11973"/>
    <cellStyle name="Comma 2 11 2 3" xfId="11974"/>
    <cellStyle name="Comma 2 11 2 3 2" xfId="11975"/>
    <cellStyle name="Comma 2 11 3" xfId="11976"/>
    <cellStyle name="Comma 2 11 3 2" xfId="11977"/>
    <cellStyle name="Comma 2 11 4" xfId="11978"/>
    <cellStyle name="Comma 2 11 5" xfId="11979"/>
    <cellStyle name="Comma 2 11 6" xfId="11980"/>
    <cellStyle name="Comma 2 12" xfId="11981"/>
    <cellStyle name="Comma 2 12 2" xfId="11982"/>
    <cellStyle name="Comma 2 12 2 2" xfId="11983"/>
    <cellStyle name="Comma 2 12 2 2 2" xfId="11984"/>
    <cellStyle name="Comma 2 12 2 2 2 2" xfId="11985"/>
    <cellStyle name="Comma 2 12 2 2 3" xfId="11986"/>
    <cellStyle name="Comma 2 12 2 3" xfId="11987"/>
    <cellStyle name="Comma 2 12 2 3 2" xfId="11988"/>
    <cellStyle name="Comma 2 12 3" xfId="11989"/>
    <cellStyle name="Comma 2 12 3 2" xfId="11990"/>
    <cellStyle name="Comma 2 12 4" xfId="11991"/>
    <cellStyle name="Comma 2 12 5" xfId="11992"/>
    <cellStyle name="Comma 2 12 6" xfId="11993"/>
    <cellStyle name="Comma 2 13" xfId="11994"/>
    <cellStyle name="Comma 2 13 2" xfId="11995"/>
    <cellStyle name="Comma 2 13 2 2" xfId="11996"/>
    <cellStyle name="Comma 2 13 2 2 2" xfId="11997"/>
    <cellStyle name="Comma 2 13 2 2 2 2" xfId="11998"/>
    <cellStyle name="Comma 2 13 2 2 3" xfId="11999"/>
    <cellStyle name="Comma 2 13 2 3" xfId="12000"/>
    <cellStyle name="Comma 2 13 2 3 2" xfId="12001"/>
    <cellStyle name="Comma 2 13 3" xfId="12002"/>
    <cellStyle name="Comma 2 13 3 2" xfId="12003"/>
    <cellStyle name="Comma 2 13 4" xfId="12004"/>
    <cellStyle name="Comma 2 13 5" xfId="12005"/>
    <cellStyle name="Comma 2 13 6" xfId="12006"/>
    <cellStyle name="Comma 2 14" xfId="12007"/>
    <cellStyle name="Comma 2 14 2" xfId="12008"/>
    <cellStyle name="Comma 2 14 3" xfId="12009"/>
    <cellStyle name="Comma 2 14 4" xfId="12010"/>
    <cellStyle name="Comma 2 15" xfId="12011"/>
    <cellStyle name="Comma 2 15 2" xfId="12012"/>
    <cellStyle name="Comma 2 15 3" xfId="12013"/>
    <cellStyle name="Comma 2 16" xfId="12014"/>
    <cellStyle name="Comma 2 16 2" xfId="12015"/>
    <cellStyle name="Comma 2 16 3" xfId="12016"/>
    <cellStyle name="Comma 2 17" xfId="12017"/>
    <cellStyle name="Comma 2 17 2" xfId="12018"/>
    <cellStyle name="Comma 2 17 3" xfId="12019"/>
    <cellStyle name="Comma 2 17 4" xfId="12020"/>
    <cellStyle name="Comma 2 18" xfId="12021"/>
    <cellStyle name="Comma 2 18 2" xfId="12022"/>
    <cellStyle name="Comma 2 18 3" xfId="12023"/>
    <cellStyle name="Comma 2 19" xfId="12024"/>
    <cellStyle name="Comma 2 2" xfId="6"/>
    <cellStyle name="Comma 2 2 10" xfId="12025"/>
    <cellStyle name="Comma 2 2 11" xfId="12026"/>
    <cellStyle name="Comma 2 2 12" xfId="12027"/>
    <cellStyle name="Comma 2 2 13" xfId="12028"/>
    <cellStyle name="Comma 2 2 13 2" xfId="12029"/>
    <cellStyle name="Comma 2 2 13 2 2" xfId="12030"/>
    <cellStyle name="Comma 2 2 13 2 2 2" xfId="12031"/>
    <cellStyle name="Comma 2 2 13 2 3" xfId="12032"/>
    <cellStyle name="Comma 2 2 13 3" xfId="12033"/>
    <cellStyle name="Comma 2 2 13 3 2" xfId="12034"/>
    <cellStyle name="Comma 2 2 14" xfId="12035"/>
    <cellStyle name="Comma 2 2 14 2" xfId="12036"/>
    <cellStyle name="Comma 2 2 14 2 2" xfId="12037"/>
    <cellStyle name="Comma 2 2 14 2 2 2" xfId="12038"/>
    <cellStyle name="Comma 2 2 14 2 3" xfId="12039"/>
    <cellStyle name="Comma 2 2 14 3" xfId="12040"/>
    <cellStyle name="Comma 2 2 14 3 2" xfId="12041"/>
    <cellStyle name="Comma 2 2 15" xfId="12042"/>
    <cellStyle name="Comma 2 2 15 2" xfId="12043"/>
    <cellStyle name="Comma 2 2 15 2 2" xfId="12044"/>
    <cellStyle name="Comma 2 2 15 2 2 2" xfId="12045"/>
    <cellStyle name="Comma 2 2 15 2 3" xfId="12046"/>
    <cellStyle name="Comma 2 2 15 3" xfId="12047"/>
    <cellStyle name="Comma 2 2 15 3 2" xfId="12048"/>
    <cellStyle name="Comma 2 2 16" xfId="12049"/>
    <cellStyle name="Comma 2 2 16 2" xfId="12050"/>
    <cellStyle name="Comma 2 2 17" xfId="12051"/>
    <cellStyle name="Comma 2 2 18" xfId="12052"/>
    <cellStyle name="Comma 2 2 2" xfId="12053"/>
    <cellStyle name="Comma 2 2 2 2" xfId="12054"/>
    <cellStyle name="Comma 2 2 2 2 2" xfId="12055"/>
    <cellStyle name="Comma 2 2 2 2 2 2" xfId="12056"/>
    <cellStyle name="Comma 2 2 2 2 3" xfId="12057"/>
    <cellStyle name="Comma 2 2 2 3" xfId="12058"/>
    <cellStyle name="Comma 2 2 2 4" xfId="12059"/>
    <cellStyle name="Comma 2 2 2 5" xfId="12060"/>
    <cellStyle name="Comma 2 2 2 6" xfId="12061"/>
    <cellStyle name="Comma 2 2 2 6 2" xfId="12062"/>
    <cellStyle name="Comma 2 2 2 7" xfId="12063"/>
    <cellStyle name="Comma 2 2 3" xfId="12064"/>
    <cellStyle name="Comma 2 2 3 2" xfId="12065"/>
    <cellStyle name="Comma 2 2 4" xfId="12066"/>
    <cellStyle name="Comma 2 2 5" xfId="12067"/>
    <cellStyle name="Comma 2 2 6" xfId="12068"/>
    <cellStyle name="Comma 2 2 7" xfId="12069"/>
    <cellStyle name="Comma 2 2 8" xfId="12070"/>
    <cellStyle name="Comma 2 2 9" xfId="12071"/>
    <cellStyle name="Comma 2 2_Pivots" xfId="12072"/>
    <cellStyle name="Comma 2 20" xfId="12073"/>
    <cellStyle name="Comma 2 21" xfId="12074"/>
    <cellStyle name="Comma 2 22" xfId="12075"/>
    <cellStyle name="Comma 2 23" xfId="12076"/>
    <cellStyle name="Comma 2 24" xfId="12077"/>
    <cellStyle name="Comma 2 25" xfId="12078"/>
    <cellStyle name="Comma 2 26" xfId="12079"/>
    <cellStyle name="Comma 2 27" xfId="12080"/>
    <cellStyle name="Comma 2 28" xfId="12081"/>
    <cellStyle name="Comma 2 29" xfId="12082"/>
    <cellStyle name="Comma 2 3" xfId="12083"/>
    <cellStyle name="Comma 2 3 2" xfId="12084"/>
    <cellStyle name="Comma 2 3 2 2" xfId="12085"/>
    <cellStyle name="Comma 2 3 2 2 2" xfId="12086"/>
    <cellStyle name="Comma 2 3 2 2 2 2" xfId="12087"/>
    <cellStyle name="Comma 2 3 2 2 3" xfId="12088"/>
    <cellStyle name="Comma 2 3 2 3" xfId="12089"/>
    <cellStyle name="Comma 2 3 2 3 2" xfId="12090"/>
    <cellStyle name="Comma 2 3 2 4" xfId="12091"/>
    <cellStyle name="Comma 2 3 2 4 2" xfId="12092"/>
    <cellStyle name="Comma 2 3 3" xfId="12093"/>
    <cellStyle name="Comma 2 3 4" xfId="12094"/>
    <cellStyle name="Comma 2 3 4 2" xfId="12095"/>
    <cellStyle name="Comma 2 3 5" xfId="12096"/>
    <cellStyle name="Comma 2 3 6" xfId="12097"/>
    <cellStyle name="Comma 2 3 7" xfId="12098"/>
    <cellStyle name="Comma 2 30" xfId="12099"/>
    <cellStyle name="Comma 2 31" xfId="12100"/>
    <cellStyle name="Comma 2 32" xfId="12101"/>
    <cellStyle name="Comma 2 32 2" xfId="12102"/>
    <cellStyle name="Comma 2 32 3" xfId="12103"/>
    <cellStyle name="Comma 2 32 4" xfId="12104"/>
    <cellStyle name="Comma 2 32_Schs" xfId="12105"/>
    <cellStyle name="Comma 2 33" xfId="12106"/>
    <cellStyle name="Comma 2 33 2" xfId="12107"/>
    <cellStyle name="Comma 2 34" xfId="12108"/>
    <cellStyle name="Comma 2 4" xfId="12109"/>
    <cellStyle name="Comma 2 4 2" xfId="12110"/>
    <cellStyle name="Comma 2 4 2 2" xfId="12111"/>
    <cellStyle name="Comma 2 4 2 2 2" xfId="12112"/>
    <cellStyle name="Comma 2 4 2 2 2 2" xfId="12113"/>
    <cellStyle name="Comma 2 4 2 2 3" xfId="12114"/>
    <cellStyle name="Comma 2 4 2 3" xfId="12115"/>
    <cellStyle name="Comma 2 4 2 3 2" xfId="12116"/>
    <cellStyle name="Comma 2 4 2 4" xfId="12117"/>
    <cellStyle name="Comma 2 4 3" xfId="12118"/>
    <cellStyle name="Comma 2 4 4" xfId="12119"/>
    <cellStyle name="Comma 2 4 4 2" xfId="12120"/>
    <cellStyle name="Comma 2 4 5" xfId="12121"/>
    <cellStyle name="Comma 2 4 6" xfId="12122"/>
    <cellStyle name="Comma 2 4 7" xfId="12123"/>
    <cellStyle name="Comma 2 5" xfId="12124"/>
    <cellStyle name="Comma 2 5 2" xfId="12125"/>
    <cellStyle name="Comma 2 5 2 2" xfId="12126"/>
    <cellStyle name="Comma 2 5 2 2 2" xfId="12127"/>
    <cellStyle name="Comma 2 5 2 2 2 2" xfId="12128"/>
    <cellStyle name="Comma 2 5 2 2 3" xfId="12129"/>
    <cellStyle name="Comma 2 5 2 3" xfId="12130"/>
    <cellStyle name="Comma 2 5 2 3 2" xfId="12131"/>
    <cellStyle name="Comma 2 5 3" xfId="12132"/>
    <cellStyle name="Comma 2 5 4" xfId="12133"/>
    <cellStyle name="Comma 2 5 4 2" xfId="12134"/>
    <cellStyle name="Comma 2 5 5" xfId="12135"/>
    <cellStyle name="Comma 2 5 6" xfId="12136"/>
    <cellStyle name="Comma 2 5 7" xfId="12137"/>
    <cellStyle name="Comma 2 6" xfId="12138"/>
    <cellStyle name="Comma 2 6 2" xfId="12139"/>
    <cellStyle name="Comma 2 6 2 2" xfId="12140"/>
    <cellStyle name="Comma 2 6 2 2 2" xfId="12141"/>
    <cellStyle name="Comma 2 6 2 2 2 2" xfId="12142"/>
    <cellStyle name="Comma 2 6 2 2 3" xfId="12143"/>
    <cellStyle name="Comma 2 6 2 3" xfId="12144"/>
    <cellStyle name="Comma 2 6 2 3 2" xfId="12145"/>
    <cellStyle name="Comma 2 6 3" xfId="12146"/>
    <cellStyle name="Comma 2 6 4" xfId="12147"/>
    <cellStyle name="Comma 2 6 4 2" xfId="12148"/>
    <cellStyle name="Comma 2 6 5" xfId="12149"/>
    <cellStyle name="Comma 2 6 6" xfId="12150"/>
    <cellStyle name="Comma 2 6 7" xfId="12151"/>
    <cellStyle name="Comma 2 7" xfId="12152"/>
    <cellStyle name="Comma 2 7 2" xfId="12153"/>
    <cellStyle name="Comma 2 7 2 2" xfId="12154"/>
    <cellStyle name="Comma 2 7 2 2 2" xfId="12155"/>
    <cellStyle name="Comma 2 7 2 2 2 2" xfId="12156"/>
    <cellStyle name="Comma 2 7 2 2 3" xfId="12157"/>
    <cellStyle name="Comma 2 7 2 3" xfId="12158"/>
    <cellStyle name="Comma 2 7 2 3 2" xfId="12159"/>
    <cellStyle name="Comma 2 7 3" xfId="12160"/>
    <cellStyle name="Comma 2 7 3 2" xfId="12161"/>
    <cellStyle name="Comma 2 7 4" xfId="12162"/>
    <cellStyle name="Comma 2 7 5" xfId="12163"/>
    <cellStyle name="Comma 2 7 6" xfId="12164"/>
    <cellStyle name="Comma 2 8" xfId="12165"/>
    <cellStyle name="Comma 2 8 2" xfId="12166"/>
    <cellStyle name="Comma 2 8 2 2" xfId="12167"/>
    <cellStyle name="Comma 2 8 2 2 2" xfId="12168"/>
    <cellStyle name="Comma 2 8 2 2 2 2" xfId="12169"/>
    <cellStyle name="Comma 2 8 2 2 3" xfId="12170"/>
    <cellStyle name="Comma 2 8 2 3" xfId="12171"/>
    <cellStyle name="Comma 2 8 2 3 2" xfId="12172"/>
    <cellStyle name="Comma 2 8 3" xfId="12173"/>
    <cellStyle name="Comma 2 8 3 2" xfId="12174"/>
    <cellStyle name="Comma 2 8 4" xfId="12175"/>
    <cellStyle name="Comma 2 8 5" xfId="12176"/>
    <cellStyle name="Comma 2 8 6" xfId="12177"/>
    <cellStyle name="Comma 2 9" xfId="12178"/>
    <cellStyle name="Comma 2 9 2" xfId="12179"/>
    <cellStyle name="Comma 2 9 2 2" xfId="12180"/>
    <cellStyle name="Comma 2 9 2 2 2" xfId="12181"/>
    <cellStyle name="Comma 2 9 2 2 2 2" xfId="12182"/>
    <cellStyle name="Comma 2 9 2 2 3" xfId="12183"/>
    <cellStyle name="Comma 2 9 2 3" xfId="12184"/>
    <cellStyle name="Comma 2 9 2 3 2" xfId="12185"/>
    <cellStyle name="Comma 2 9 3" xfId="12186"/>
    <cellStyle name="Comma 2 9 3 2" xfId="12187"/>
    <cellStyle name="Comma 2 9 4" xfId="12188"/>
    <cellStyle name="Comma 2 9 5" xfId="12189"/>
    <cellStyle name="Comma 2 9 6" xfId="12190"/>
    <cellStyle name="Comma 2_Pivots" xfId="12191"/>
    <cellStyle name="Comma 20" xfId="12192"/>
    <cellStyle name="Comma 21" xfId="12193"/>
    <cellStyle name="Comma 22" xfId="12194"/>
    <cellStyle name="Comma 23" xfId="12195"/>
    <cellStyle name="Comma 24" xfId="12196"/>
    <cellStyle name="Comma 25" xfId="12197"/>
    <cellStyle name="Comma 26" xfId="12198"/>
    <cellStyle name="Comma 27" xfId="12199"/>
    <cellStyle name="Comma 28" xfId="12200"/>
    <cellStyle name="Comma 29" xfId="12201"/>
    <cellStyle name="Comma 29 10" xfId="12202"/>
    <cellStyle name="Comma 29 2" xfId="12203"/>
    <cellStyle name="Comma 29 2 2" xfId="12204"/>
    <cellStyle name="Comma 29 2 2 2" xfId="12205"/>
    <cellStyle name="Comma 29 2 2 3" xfId="12206"/>
    <cellStyle name="Comma 29 2 2 3 2" xfId="12207"/>
    <cellStyle name="Comma 29 2 2 3 2 2" xfId="12208"/>
    <cellStyle name="Comma 29 2 2 3 2 2 2" xfId="12209"/>
    <cellStyle name="Comma 29 2 2 3 2 2 3" xfId="12210"/>
    <cellStyle name="Comma 29 2 2 3 2 3" xfId="12211"/>
    <cellStyle name="Comma 29 2 2 3 2 4" xfId="12212"/>
    <cellStyle name="Comma 29 2 2 3 3" xfId="12213"/>
    <cellStyle name="Comma 29 2 2 3 3 2" xfId="12214"/>
    <cellStyle name="Comma 29 2 2 3 3 3" xfId="12215"/>
    <cellStyle name="Comma 29 2 2 3 4" xfId="12216"/>
    <cellStyle name="Comma 29 2 2 3 5" xfId="12217"/>
    <cellStyle name="Comma 29 2 2 4" xfId="12218"/>
    <cellStyle name="Comma 29 2 2 4 2" xfId="12219"/>
    <cellStyle name="Comma 29 2 2 4 2 2" xfId="12220"/>
    <cellStyle name="Comma 29 2 2 4 2 3" xfId="12221"/>
    <cellStyle name="Comma 29 2 2 4 3" xfId="12222"/>
    <cellStyle name="Comma 29 2 2 4 4" xfId="12223"/>
    <cellStyle name="Comma 29 2 2 5" xfId="12224"/>
    <cellStyle name="Comma 29 2 2 5 2" xfId="12225"/>
    <cellStyle name="Comma 29 2 2 5 3" xfId="12226"/>
    <cellStyle name="Comma 29 2 2 6" xfId="12227"/>
    <cellStyle name="Comma 29 2 2 7" xfId="12228"/>
    <cellStyle name="Comma 29 2 3" xfId="12229"/>
    <cellStyle name="Comma 29 2 4" xfId="12230"/>
    <cellStyle name="Comma 29 2 4 2" xfId="12231"/>
    <cellStyle name="Comma 29 2 4 2 2" xfId="12232"/>
    <cellStyle name="Comma 29 2 4 2 2 2" xfId="12233"/>
    <cellStyle name="Comma 29 2 4 2 2 3" xfId="12234"/>
    <cellStyle name="Comma 29 2 4 2 3" xfId="12235"/>
    <cellStyle name="Comma 29 2 4 2 4" xfId="12236"/>
    <cellStyle name="Comma 29 2 4 3" xfId="12237"/>
    <cellStyle name="Comma 29 2 4 3 2" xfId="12238"/>
    <cellStyle name="Comma 29 2 4 3 3" xfId="12239"/>
    <cellStyle name="Comma 29 2 4 4" xfId="12240"/>
    <cellStyle name="Comma 29 2 4 5" xfId="12241"/>
    <cellStyle name="Comma 29 2 5" xfId="12242"/>
    <cellStyle name="Comma 29 2 5 2" xfId="12243"/>
    <cellStyle name="Comma 29 2 5 2 2" xfId="12244"/>
    <cellStyle name="Comma 29 2 5 2 3" xfId="12245"/>
    <cellStyle name="Comma 29 2 5 3" xfId="12246"/>
    <cellStyle name="Comma 29 2 5 4" xfId="12247"/>
    <cellStyle name="Comma 29 2 6" xfId="12248"/>
    <cellStyle name="Comma 29 2 6 2" xfId="12249"/>
    <cellStyle name="Comma 29 2 6 3" xfId="12250"/>
    <cellStyle name="Comma 29 2 7" xfId="12251"/>
    <cellStyle name="Comma 29 2 8" xfId="12252"/>
    <cellStyle name="Comma 29 3" xfId="12253"/>
    <cellStyle name="Comma 29 3 2" xfId="12254"/>
    <cellStyle name="Comma 29 3 3" xfId="12255"/>
    <cellStyle name="Comma 29 3 3 2" xfId="12256"/>
    <cellStyle name="Comma 29 3 3 2 2" xfId="12257"/>
    <cellStyle name="Comma 29 3 3 2 2 2" xfId="12258"/>
    <cellStyle name="Comma 29 3 3 2 2 3" xfId="12259"/>
    <cellStyle name="Comma 29 3 3 2 3" xfId="12260"/>
    <cellStyle name="Comma 29 3 3 2 4" xfId="12261"/>
    <cellStyle name="Comma 29 3 3 3" xfId="12262"/>
    <cellStyle name="Comma 29 3 3 3 2" xfId="12263"/>
    <cellStyle name="Comma 29 3 3 3 3" xfId="12264"/>
    <cellStyle name="Comma 29 3 3 4" xfId="12265"/>
    <cellStyle name="Comma 29 3 3 5" xfId="12266"/>
    <cellStyle name="Comma 29 3 4" xfId="12267"/>
    <cellStyle name="Comma 29 3 4 2" xfId="12268"/>
    <cellStyle name="Comma 29 3 4 2 2" xfId="12269"/>
    <cellStyle name="Comma 29 3 4 2 3" xfId="12270"/>
    <cellStyle name="Comma 29 3 4 3" xfId="12271"/>
    <cellStyle name="Comma 29 3 4 4" xfId="12272"/>
    <cellStyle name="Comma 29 3 5" xfId="12273"/>
    <cellStyle name="Comma 29 3 5 2" xfId="12274"/>
    <cellStyle name="Comma 29 3 5 3" xfId="12275"/>
    <cellStyle name="Comma 29 3 6" xfId="12276"/>
    <cellStyle name="Comma 29 3 7" xfId="12277"/>
    <cellStyle name="Comma 29 4" xfId="12278"/>
    <cellStyle name="Comma 29 5" xfId="12279"/>
    <cellStyle name="Comma 29 5 2" xfId="12280"/>
    <cellStyle name="Comma 29 5 2 2" xfId="12281"/>
    <cellStyle name="Comma 29 5 2 2 2" xfId="12282"/>
    <cellStyle name="Comma 29 5 2 2 3" xfId="12283"/>
    <cellStyle name="Comma 29 5 2 3" xfId="12284"/>
    <cellStyle name="Comma 29 5 2 4" xfId="12285"/>
    <cellStyle name="Comma 29 5 3" xfId="12286"/>
    <cellStyle name="Comma 29 5 3 2" xfId="12287"/>
    <cellStyle name="Comma 29 5 3 3" xfId="12288"/>
    <cellStyle name="Comma 29 5 4" xfId="12289"/>
    <cellStyle name="Comma 29 5 5" xfId="12290"/>
    <cellStyle name="Comma 29 6" xfId="12291"/>
    <cellStyle name="Comma 29 7" xfId="12292"/>
    <cellStyle name="Comma 29 7 2" xfId="12293"/>
    <cellStyle name="Comma 29 7 2 2" xfId="12294"/>
    <cellStyle name="Comma 29 7 2 3" xfId="12295"/>
    <cellStyle name="Comma 29 7 3" xfId="12296"/>
    <cellStyle name="Comma 29 7 4" xfId="12297"/>
    <cellStyle name="Comma 29 8" xfId="12298"/>
    <cellStyle name="Comma 29 8 2" xfId="12299"/>
    <cellStyle name="Comma 29 8 3" xfId="12300"/>
    <cellStyle name="Comma 29 9" xfId="12301"/>
    <cellStyle name="Comma 3" xfId="12302"/>
    <cellStyle name="Comma 3 10" xfId="12303"/>
    <cellStyle name="Comma 3 11" xfId="12304"/>
    <cellStyle name="Comma 3 12" xfId="12305"/>
    <cellStyle name="Comma 3 13" xfId="12306"/>
    <cellStyle name="Comma 3 14" xfId="12307"/>
    <cellStyle name="Comma 3 15" xfId="12308"/>
    <cellStyle name="Comma 3 16" xfId="12309"/>
    <cellStyle name="Comma 3 17" xfId="12310"/>
    <cellStyle name="Comma 3 2" xfId="12311"/>
    <cellStyle name="Comma 3 2 2" xfId="12312"/>
    <cellStyle name="Comma 3 2 2 2" xfId="4"/>
    <cellStyle name="Comma 3 2 2 2 2" xfId="12313"/>
    <cellStyle name="Comma 3 2 2 3" xfId="12314"/>
    <cellStyle name="Comma 3 2 3" xfId="12315"/>
    <cellStyle name="Comma 3 2 3 2" xfId="12316"/>
    <cellStyle name="Comma 3 2 4" xfId="12317"/>
    <cellStyle name="Comma 3 2 4 2" xfId="12318"/>
    <cellStyle name="Comma 3 3" xfId="12319"/>
    <cellStyle name="Comma 3 3 2" xfId="12320"/>
    <cellStyle name="Comma 3 4" xfId="12321"/>
    <cellStyle name="Comma 3 4 2" xfId="12322"/>
    <cellStyle name="Comma 3 4 3" xfId="12323"/>
    <cellStyle name="Comma 3 4_Schs" xfId="12324"/>
    <cellStyle name="Comma 3 5" xfId="12325"/>
    <cellStyle name="Comma 3 6" xfId="12326"/>
    <cellStyle name="Comma 3 6 2" xfId="12327"/>
    <cellStyle name="Comma 3 6 2 2" xfId="12328"/>
    <cellStyle name="Comma 3 6 2 2 2" xfId="12329"/>
    <cellStyle name="Comma 3 6 2 2 2 2" xfId="12330"/>
    <cellStyle name="Comma 3 6 2 2 2 3" xfId="12331"/>
    <cellStyle name="Comma 3 6 2 2 2 3 2" xfId="12332"/>
    <cellStyle name="Comma 3 6 2 2 2 3 2 2" xfId="12333"/>
    <cellStyle name="Comma 3 6 2 2 2 3 2 2 2" xfId="12334"/>
    <cellStyle name="Comma 3 6 2 2 2 3 2 2 3" xfId="12335"/>
    <cellStyle name="Comma 3 6 2 2 2 3 2 3" xfId="12336"/>
    <cellStyle name="Comma 3 6 2 2 2 3 2 4" xfId="12337"/>
    <cellStyle name="Comma 3 6 2 2 2 3 3" xfId="12338"/>
    <cellStyle name="Comma 3 6 2 2 2 3 3 2" xfId="12339"/>
    <cellStyle name="Comma 3 6 2 2 2 3 3 3" xfId="12340"/>
    <cellStyle name="Comma 3 6 2 2 2 3 4" xfId="12341"/>
    <cellStyle name="Comma 3 6 2 2 2 3 5" xfId="12342"/>
    <cellStyle name="Comma 3 6 2 2 2 4" xfId="12343"/>
    <cellStyle name="Comma 3 6 2 2 2 4 2" xfId="12344"/>
    <cellStyle name="Comma 3 6 2 2 2 4 2 2" xfId="12345"/>
    <cellStyle name="Comma 3 6 2 2 2 4 2 3" xfId="12346"/>
    <cellStyle name="Comma 3 6 2 2 2 4 3" xfId="12347"/>
    <cellStyle name="Comma 3 6 2 2 2 4 4" xfId="12348"/>
    <cellStyle name="Comma 3 6 2 2 2 5" xfId="12349"/>
    <cellStyle name="Comma 3 6 2 2 2 5 2" xfId="12350"/>
    <cellStyle name="Comma 3 6 2 2 2 5 3" xfId="12351"/>
    <cellStyle name="Comma 3 6 2 2 2 6" xfId="12352"/>
    <cellStyle name="Comma 3 6 2 2 2 7" xfId="12353"/>
    <cellStyle name="Comma 3 6 2 2 3" xfId="12354"/>
    <cellStyle name="Comma 3 6 2 2 4" xfId="12355"/>
    <cellStyle name="Comma 3 6 2 2 4 2" xfId="12356"/>
    <cellStyle name="Comma 3 6 2 2 4 2 2" xfId="12357"/>
    <cellStyle name="Comma 3 6 2 2 4 2 2 2" xfId="12358"/>
    <cellStyle name="Comma 3 6 2 2 4 2 2 3" xfId="12359"/>
    <cellStyle name="Comma 3 6 2 2 4 2 3" xfId="12360"/>
    <cellStyle name="Comma 3 6 2 2 4 2 4" xfId="12361"/>
    <cellStyle name="Comma 3 6 2 2 4 3" xfId="12362"/>
    <cellStyle name="Comma 3 6 2 2 4 3 2" xfId="12363"/>
    <cellStyle name="Comma 3 6 2 2 4 3 3" xfId="12364"/>
    <cellStyle name="Comma 3 6 2 2 4 4" xfId="12365"/>
    <cellStyle name="Comma 3 6 2 2 4 5" xfId="12366"/>
    <cellStyle name="Comma 3 6 2 2 5" xfId="12367"/>
    <cellStyle name="Comma 3 6 2 2 5 2" xfId="12368"/>
    <cellStyle name="Comma 3 6 2 2 5 2 2" xfId="12369"/>
    <cellStyle name="Comma 3 6 2 2 5 2 3" xfId="12370"/>
    <cellStyle name="Comma 3 6 2 2 5 3" xfId="12371"/>
    <cellStyle name="Comma 3 6 2 2 5 4" xfId="12372"/>
    <cellStyle name="Comma 3 6 2 2 6" xfId="12373"/>
    <cellStyle name="Comma 3 6 2 2 6 2" xfId="12374"/>
    <cellStyle name="Comma 3 6 2 2 6 3" xfId="12375"/>
    <cellStyle name="Comma 3 6 2 2 7" xfId="12376"/>
    <cellStyle name="Comma 3 6 2 2 8" xfId="12377"/>
    <cellStyle name="Comma 3 6 2 3" xfId="12378"/>
    <cellStyle name="Comma 3 6 2 3 2" xfId="12379"/>
    <cellStyle name="Comma 3 6 2 3 3" xfId="12380"/>
    <cellStyle name="Comma 3 6 2 3 3 2" xfId="12381"/>
    <cellStyle name="Comma 3 6 2 3 3 2 2" xfId="12382"/>
    <cellStyle name="Comma 3 6 2 3 3 2 2 2" xfId="12383"/>
    <cellStyle name="Comma 3 6 2 3 3 2 2 3" xfId="12384"/>
    <cellStyle name="Comma 3 6 2 3 3 2 3" xfId="12385"/>
    <cellStyle name="Comma 3 6 2 3 3 2 4" xfId="12386"/>
    <cellStyle name="Comma 3 6 2 3 3 3" xfId="12387"/>
    <cellStyle name="Comma 3 6 2 3 3 3 2" xfId="12388"/>
    <cellStyle name="Comma 3 6 2 3 3 3 3" xfId="12389"/>
    <cellStyle name="Comma 3 6 2 3 3 4" xfId="12390"/>
    <cellStyle name="Comma 3 6 2 3 3 5" xfId="12391"/>
    <cellStyle name="Comma 3 6 2 3 4" xfId="12392"/>
    <cellStyle name="Comma 3 6 2 3 4 2" xfId="12393"/>
    <cellStyle name="Comma 3 6 2 3 4 2 2" xfId="12394"/>
    <cellStyle name="Comma 3 6 2 3 4 2 3" xfId="12395"/>
    <cellStyle name="Comma 3 6 2 3 4 3" xfId="12396"/>
    <cellStyle name="Comma 3 6 2 3 4 4" xfId="12397"/>
    <cellStyle name="Comma 3 6 2 3 5" xfId="12398"/>
    <cellStyle name="Comma 3 6 2 3 5 2" xfId="12399"/>
    <cellStyle name="Comma 3 6 2 3 5 3" xfId="12400"/>
    <cellStyle name="Comma 3 6 2 3 6" xfId="12401"/>
    <cellStyle name="Comma 3 6 2 3 7" xfId="12402"/>
    <cellStyle name="Comma 3 6 2 4" xfId="12403"/>
    <cellStyle name="Comma 3 6 2 5" xfId="12404"/>
    <cellStyle name="Comma 3 6 2 5 2" xfId="12405"/>
    <cellStyle name="Comma 3 6 2 5 2 2" xfId="12406"/>
    <cellStyle name="Comma 3 6 2 5 2 2 2" xfId="12407"/>
    <cellStyle name="Comma 3 6 2 5 2 2 3" xfId="12408"/>
    <cellStyle name="Comma 3 6 2 5 2 3" xfId="12409"/>
    <cellStyle name="Comma 3 6 2 5 2 4" xfId="12410"/>
    <cellStyle name="Comma 3 6 2 5 3" xfId="12411"/>
    <cellStyle name="Comma 3 6 2 5 3 2" xfId="12412"/>
    <cellStyle name="Comma 3 6 2 5 3 3" xfId="12413"/>
    <cellStyle name="Comma 3 6 2 5 4" xfId="12414"/>
    <cellStyle name="Comma 3 6 2 5 5" xfId="12415"/>
    <cellStyle name="Comma 3 6 2 6" xfId="12416"/>
    <cellStyle name="Comma 3 6 2 6 2" xfId="12417"/>
    <cellStyle name="Comma 3 6 2 6 2 2" xfId="12418"/>
    <cellStyle name="Comma 3 6 2 6 2 3" xfId="12419"/>
    <cellStyle name="Comma 3 6 2 6 3" xfId="12420"/>
    <cellStyle name="Comma 3 6 2 6 4" xfId="12421"/>
    <cellStyle name="Comma 3 6 2 7" xfId="12422"/>
    <cellStyle name="Comma 3 6 2 7 2" xfId="12423"/>
    <cellStyle name="Comma 3 6 2 7 3" xfId="12424"/>
    <cellStyle name="Comma 3 6 2 8" xfId="12425"/>
    <cellStyle name="Comma 3 6 2 9" xfId="12426"/>
    <cellStyle name="Comma 3 7" xfId="12427"/>
    <cellStyle name="Comma 3 8" xfId="12428"/>
    <cellStyle name="Comma 3 9" xfId="12429"/>
    <cellStyle name="Comma 30" xfId="12430"/>
    <cellStyle name="Comma 30 10" xfId="12431"/>
    <cellStyle name="Comma 30 2" xfId="12432"/>
    <cellStyle name="Comma 30 2 2" xfId="12433"/>
    <cellStyle name="Comma 30 2 2 2" xfId="12434"/>
    <cellStyle name="Comma 30 2 2 3" xfId="12435"/>
    <cellStyle name="Comma 30 2 2 3 2" xfId="12436"/>
    <cellStyle name="Comma 30 2 2 3 2 2" xfId="12437"/>
    <cellStyle name="Comma 30 2 2 3 2 2 2" xfId="12438"/>
    <cellStyle name="Comma 30 2 2 3 2 2 3" xfId="12439"/>
    <cellStyle name="Comma 30 2 2 3 2 3" xfId="12440"/>
    <cellStyle name="Comma 30 2 2 3 2 4" xfId="12441"/>
    <cellStyle name="Comma 30 2 2 3 3" xfId="12442"/>
    <cellStyle name="Comma 30 2 2 3 3 2" xfId="12443"/>
    <cellStyle name="Comma 30 2 2 3 3 3" xfId="12444"/>
    <cellStyle name="Comma 30 2 2 3 4" xfId="12445"/>
    <cellStyle name="Comma 30 2 2 3 5" xfId="12446"/>
    <cellStyle name="Comma 30 2 2 4" xfId="12447"/>
    <cellStyle name="Comma 30 2 2 4 2" xfId="12448"/>
    <cellStyle name="Comma 30 2 2 4 2 2" xfId="12449"/>
    <cellStyle name="Comma 30 2 2 4 2 3" xfId="12450"/>
    <cellStyle name="Comma 30 2 2 4 3" xfId="12451"/>
    <cellStyle name="Comma 30 2 2 4 4" xfId="12452"/>
    <cellStyle name="Comma 30 2 2 5" xfId="12453"/>
    <cellStyle name="Comma 30 2 2 5 2" xfId="12454"/>
    <cellStyle name="Comma 30 2 2 5 3" xfId="12455"/>
    <cellStyle name="Comma 30 2 2 6" xfId="12456"/>
    <cellStyle name="Comma 30 2 2 7" xfId="12457"/>
    <cellStyle name="Comma 30 2 3" xfId="12458"/>
    <cellStyle name="Comma 30 2 4" xfId="12459"/>
    <cellStyle name="Comma 30 2 4 2" xfId="12460"/>
    <cellStyle name="Comma 30 2 4 2 2" xfId="12461"/>
    <cellStyle name="Comma 30 2 4 2 2 2" xfId="12462"/>
    <cellStyle name="Comma 30 2 4 2 2 3" xfId="12463"/>
    <cellStyle name="Comma 30 2 4 2 3" xfId="12464"/>
    <cellStyle name="Comma 30 2 4 2 4" xfId="12465"/>
    <cellStyle name="Comma 30 2 4 3" xfId="12466"/>
    <cellStyle name="Comma 30 2 4 3 2" xfId="12467"/>
    <cellStyle name="Comma 30 2 4 3 3" xfId="12468"/>
    <cellStyle name="Comma 30 2 4 4" xfId="12469"/>
    <cellStyle name="Comma 30 2 4 5" xfId="12470"/>
    <cellStyle name="Comma 30 2 5" xfId="12471"/>
    <cellStyle name="Comma 30 2 5 2" xfId="12472"/>
    <cellStyle name="Comma 30 2 5 2 2" xfId="12473"/>
    <cellStyle name="Comma 30 2 5 2 3" xfId="12474"/>
    <cellStyle name="Comma 30 2 5 3" xfId="12475"/>
    <cellStyle name="Comma 30 2 5 4" xfId="12476"/>
    <cellStyle name="Comma 30 2 6" xfId="12477"/>
    <cellStyle name="Comma 30 2 6 2" xfId="12478"/>
    <cellStyle name="Comma 30 2 6 3" xfId="12479"/>
    <cellStyle name="Comma 30 2 7" xfId="12480"/>
    <cellStyle name="Comma 30 2 8" xfId="12481"/>
    <cellStyle name="Comma 30 3" xfId="12482"/>
    <cellStyle name="Comma 30 3 2" xfId="12483"/>
    <cellStyle name="Comma 30 3 3" xfId="12484"/>
    <cellStyle name="Comma 30 3 3 2" xfId="12485"/>
    <cellStyle name="Comma 30 3 3 2 2" xfId="12486"/>
    <cellStyle name="Comma 30 3 3 2 2 2" xfId="12487"/>
    <cellStyle name="Comma 30 3 3 2 2 3" xfId="12488"/>
    <cellStyle name="Comma 30 3 3 2 3" xfId="12489"/>
    <cellStyle name="Comma 30 3 3 2 4" xfId="12490"/>
    <cellStyle name="Comma 30 3 3 3" xfId="12491"/>
    <cellStyle name="Comma 30 3 3 3 2" xfId="12492"/>
    <cellStyle name="Comma 30 3 3 3 3" xfId="12493"/>
    <cellStyle name="Comma 30 3 3 4" xfId="12494"/>
    <cellStyle name="Comma 30 3 3 5" xfId="12495"/>
    <cellStyle name="Comma 30 3 4" xfId="12496"/>
    <cellStyle name="Comma 30 3 4 2" xfId="12497"/>
    <cellStyle name="Comma 30 3 4 2 2" xfId="12498"/>
    <cellStyle name="Comma 30 3 4 2 3" xfId="12499"/>
    <cellStyle name="Comma 30 3 4 3" xfId="12500"/>
    <cellStyle name="Comma 30 3 4 4" xfId="12501"/>
    <cellStyle name="Comma 30 3 5" xfId="12502"/>
    <cellStyle name="Comma 30 3 5 2" xfId="12503"/>
    <cellStyle name="Comma 30 3 5 3" xfId="12504"/>
    <cellStyle name="Comma 30 3 6" xfId="12505"/>
    <cellStyle name="Comma 30 3 7" xfId="12506"/>
    <cellStyle name="Comma 30 4" xfId="12507"/>
    <cellStyle name="Comma 30 5" xfId="12508"/>
    <cellStyle name="Comma 30 5 2" xfId="12509"/>
    <cellStyle name="Comma 30 5 2 2" xfId="12510"/>
    <cellStyle name="Comma 30 5 2 2 2" xfId="12511"/>
    <cellStyle name="Comma 30 5 2 2 3" xfId="12512"/>
    <cellStyle name="Comma 30 5 2 3" xfId="12513"/>
    <cellStyle name="Comma 30 5 2 4" xfId="12514"/>
    <cellStyle name="Comma 30 5 3" xfId="12515"/>
    <cellStyle name="Comma 30 5 3 2" xfId="12516"/>
    <cellStyle name="Comma 30 5 3 3" xfId="12517"/>
    <cellStyle name="Comma 30 5 4" xfId="12518"/>
    <cellStyle name="Comma 30 5 5" xfId="12519"/>
    <cellStyle name="Comma 30 6" xfId="12520"/>
    <cellStyle name="Comma 30 7" xfId="12521"/>
    <cellStyle name="Comma 30 7 2" xfId="12522"/>
    <cellStyle name="Comma 30 7 2 2" xfId="12523"/>
    <cellStyle name="Comma 30 7 2 3" xfId="12524"/>
    <cellStyle name="Comma 30 7 3" xfId="12525"/>
    <cellStyle name="Comma 30 7 4" xfId="12526"/>
    <cellStyle name="Comma 30 8" xfId="12527"/>
    <cellStyle name="Comma 30 8 2" xfId="12528"/>
    <cellStyle name="Comma 30 8 3" xfId="12529"/>
    <cellStyle name="Comma 30 9" xfId="12530"/>
    <cellStyle name="Comma 31" xfId="12531"/>
    <cellStyle name="Comma 31 2" xfId="12532"/>
    <cellStyle name="Comma 31 3" xfId="12533"/>
    <cellStyle name="Comma 31 3 2" xfId="12534"/>
    <cellStyle name="Comma 31 3 2 2" xfId="12535"/>
    <cellStyle name="Comma 31 3 2 3" xfId="12536"/>
    <cellStyle name="Comma 31 3 3" xfId="12537"/>
    <cellStyle name="Comma 31 3 4" xfId="12538"/>
    <cellStyle name="Comma 31 4" xfId="12539"/>
    <cellStyle name="Comma 31 4 2" xfId="12540"/>
    <cellStyle name="Comma 31 4 3" xfId="12541"/>
    <cellStyle name="Comma 31 5" xfId="12542"/>
    <cellStyle name="Comma 31 6" xfId="12543"/>
    <cellStyle name="Comma 32" xfId="12544"/>
    <cellStyle name="Comma 33" xfId="12545"/>
    <cellStyle name="Comma 34" xfId="12546"/>
    <cellStyle name="Comma 35" xfId="12547"/>
    <cellStyle name="Comma 36" xfId="12548"/>
    <cellStyle name="Comma 37" xfId="12549"/>
    <cellStyle name="Comma 38" xfId="12550"/>
    <cellStyle name="Comma 39" xfId="12551"/>
    <cellStyle name="Comma 4" xfId="12552"/>
    <cellStyle name="Comma 4 2" xfId="12553"/>
    <cellStyle name="Comma 4 2 2" xfId="12554"/>
    <cellStyle name="Comma 4 2 2 2" xfId="12555"/>
    <cellStyle name="Comma 4 2 2 3" xfId="12556"/>
    <cellStyle name="Comma 4 2 3" xfId="12557"/>
    <cellStyle name="Comma 4 2 4" xfId="12558"/>
    <cellStyle name="Comma 4 2 5" xfId="12559"/>
    <cellStyle name="Comma 4 2 6" xfId="12560"/>
    <cellStyle name="Comma 4 2 7" xfId="12561"/>
    <cellStyle name="Comma 4 3" xfId="12562"/>
    <cellStyle name="Comma 4 3 2" xfId="12563"/>
    <cellStyle name="Comma 4 3 3" xfId="12564"/>
    <cellStyle name="Comma 4 4" xfId="12565"/>
    <cellStyle name="Comma 4 4 2" xfId="12566"/>
    <cellStyle name="Comma 4 5" xfId="12567"/>
    <cellStyle name="Comma 4 5 2" xfId="12568"/>
    <cellStyle name="Comma 4 6" xfId="12569"/>
    <cellStyle name="Comma 4 6 2" xfId="12570"/>
    <cellStyle name="Comma 4 7" xfId="12571"/>
    <cellStyle name="Comma 40" xfId="12572"/>
    <cellStyle name="Comma 40 2" xfId="12573"/>
    <cellStyle name="Comma 40 2 2" xfId="12574"/>
    <cellStyle name="Comma 41" xfId="12575"/>
    <cellStyle name="Comma 42" xfId="12576"/>
    <cellStyle name="Comma 43" xfId="52308"/>
    <cellStyle name="Comma 43 2" xfId="52316"/>
    <cellStyle name="Comma 44" xfId="52310"/>
    <cellStyle name="Comma 44 2" xfId="52314"/>
    <cellStyle name="Comma 5" xfId="12577"/>
    <cellStyle name="Comma 5 2" xfId="12578"/>
    <cellStyle name="Comma 5 2 2" xfId="12579"/>
    <cellStyle name="Comma 5 2 3" xfId="12580"/>
    <cellStyle name="Comma 5 2 4" xfId="12581"/>
    <cellStyle name="Comma 5 2 5" xfId="12582"/>
    <cellStyle name="Comma 5 2 6" xfId="12583"/>
    <cellStyle name="Comma 5 3" xfId="12584"/>
    <cellStyle name="Comma 5 3 2" xfId="12585"/>
    <cellStyle name="Comma 5 3 3" xfId="12586"/>
    <cellStyle name="Comma 5 4" xfId="12587"/>
    <cellStyle name="Comma 5 4 2" xfId="12588"/>
    <cellStyle name="Comma 5 5" xfId="12589"/>
    <cellStyle name="Comma 5 5 2" xfId="12590"/>
    <cellStyle name="Comma 5 6" xfId="12591"/>
    <cellStyle name="Comma 5 6 2" xfId="12592"/>
    <cellStyle name="Comma 5 7" xfId="12593"/>
    <cellStyle name="Comma 6" xfId="12594"/>
    <cellStyle name="Comma 6 2" xfId="12595"/>
    <cellStyle name="Comma 6 2 2" xfId="12596"/>
    <cellStyle name="Comma 6 2 3" xfId="12597"/>
    <cellStyle name="Comma 6 2 4" xfId="12598"/>
    <cellStyle name="Comma 6 2 5" xfId="12599"/>
    <cellStyle name="Comma 6 2 6" xfId="12600"/>
    <cellStyle name="Comma 6 3" xfId="12601"/>
    <cellStyle name="Comma 6 3 2" xfId="12602"/>
    <cellStyle name="Comma 6 3 3" xfId="12603"/>
    <cellStyle name="Comma 6 4" xfId="12604"/>
    <cellStyle name="Comma 6 4 2" xfId="12605"/>
    <cellStyle name="Comma 6 5" xfId="12606"/>
    <cellStyle name="Comma 6 5 2" xfId="12607"/>
    <cellStyle name="Comma 6 6" xfId="12608"/>
    <cellStyle name="Comma 6 6 2" xfId="12609"/>
    <cellStyle name="Comma 6 7" xfId="12610"/>
    <cellStyle name="Comma 7" xfId="12611"/>
    <cellStyle name="Comma 7 2" xfId="12612"/>
    <cellStyle name="Comma 7 2 2" xfId="12613"/>
    <cellStyle name="Comma 7 2 3" xfId="12614"/>
    <cellStyle name="Comma 7 2 4" xfId="12615"/>
    <cellStyle name="Comma 7 2 5" xfId="12616"/>
    <cellStyle name="Comma 7 2 6" xfId="12617"/>
    <cellStyle name="Comma 7 3" xfId="12618"/>
    <cellStyle name="Comma 7 3 2" xfId="12619"/>
    <cellStyle name="Comma 7 3 3" xfId="12620"/>
    <cellStyle name="Comma 7 4" xfId="12621"/>
    <cellStyle name="Comma 7 4 2" xfId="12622"/>
    <cellStyle name="Comma 7 5" xfId="12623"/>
    <cellStyle name="Comma 7 5 2" xfId="12624"/>
    <cellStyle name="Comma 7 6" xfId="12625"/>
    <cellStyle name="Comma 7 6 2" xfId="12626"/>
    <cellStyle name="Comma 7 7" xfId="12627"/>
    <cellStyle name="Comma 8" xfId="12628"/>
    <cellStyle name="Comma 8 2" xfId="12629"/>
    <cellStyle name="Comma 8 2 2" xfId="12630"/>
    <cellStyle name="Comma 8 2 3" xfId="12631"/>
    <cellStyle name="Comma 8 2 4" xfId="12632"/>
    <cellStyle name="Comma 8 2 5" xfId="12633"/>
    <cellStyle name="Comma 8 2 5 2" xfId="12634"/>
    <cellStyle name="Comma 8 2 5 3" xfId="12635"/>
    <cellStyle name="Comma 8 2 5 3 2" xfId="12636"/>
    <cellStyle name="Comma 8 2 5 3 2 2" xfId="12637"/>
    <cellStyle name="Comma 8 2 5 3 2 3" xfId="12638"/>
    <cellStyle name="Comma 8 2 5 3 2 3 2" xfId="12639"/>
    <cellStyle name="Comma 8 2 5 3 2 3 2 2" xfId="12640"/>
    <cellStyle name="Comma 8 2 5 3 2 3 2 2 2" xfId="12641"/>
    <cellStyle name="Comma 8 2 5 3 2 3 2 2 3" xfId="12642"/>
    <cellStyle name="Comma 8 2 5 3 2 3 2 3" xfId="12643"/>
    <cellStyle name="Comma 8 2 5 3 2 3 2 4" xfId="12644"/>
    <cellStyle name="Comma 8 2 5 3 2 3 3" xfId="12645"/>
    <cellStyle name="Comma 8 2 5 3 2 3 3 2" xfId="12646"/>
    <cellStyle name="Comma 8 2 5 3 2 3 3 3" xfId="12647"/>
    <cellStyle name="Comma 8 2 5 3 2 3 4" xfId="12648"/>
    <cellStyle name="Comma 8 2 5 3 2 3 5" xfId="12649"/>
    <cellStyle name="Comma 8 2 5 3 2 4" xfId="12650"/>
    <cellStyle name="Comma 8 2 5 3 2 4 2" xfId="12651"/>
    <cellStyle name="Comma 8 2 5 3 2 4 2 2" xfId="12652"/>
    <cellStyle name="Comma 8 2 5 3 2 4 2 3" xfId="12653"/>
    <cellStyle name="Comma 8 2 5 3 2 4 3" xfId="12654"/>
    <cellStyle name="Comma 8 2 5 3 2 4 4" xfId="12655"/>
    <cellStyle name="Comma 8 2 5 3 2 5" xfId="12656"/>
    <cellStyle name="Comma 8 2 5 3 2 5 2" xfId="12657"/>
    <cellStyle name="Comma 8 2 5 3 2 5 3" xfId="12658"/>
    <cellStyle name="Comma 8 2 5 3 2 6" xfId="12659"/>
    <cellStyle name="Comma 8 2 5 3 2 7" xfId="12660"/>
    <cellStyle name="Comma 8 2 5 3 3" xfId="12661"/>
    <cellStyle name="Comma 8 2 5 3 4" xfId="12662"/>
    <cellStyle name="Comma 8 2 5 3 4 2" xfId="12663"/>
    <cellStyle name="Comma 8 2 5 3 4 2 2" xfId="12664"/>
    <cellStyle name="Comma 8 2 5 3 4 2 2 2" xfId="12665"/>
    <cellStyle name="Comma 8 2 5 3 4 2 2 3" xfId="12666"/>
    <cellStyle name="Comma 8 2 5 3 4 2 3" xfId="12667"/>
    <cellStyle name="Comma 8 2 5 3 4 2 4" xfId="12668"/>
    <cellStyle name="Comma 8 2 5 3 4 3" xfId="12669"/>
    <cellStyle name="Comma 8 2 5 3 4 3 2" xfId="12670"/>
    <cellStyle name="Comma 8 2 5 3 4 3 3" xfId="12671"/>
    <cellStyle name="Comma 8 2 5 3 4 4" xfId="12672"/>
    <cellStyle name="Comma 8 2 5 3 4 5" xfId="12673"/>
    <cellStyle name="Comma 8 2 5 3 5" xfId="12674"/>
    <cellStyle name="Comma 8 2 5 3 5 2" xfId="12675"/>
    <cellStyle name="Comma 8 2 5 3 5 2 2" xfId="12676"/>
    <cellStyle name="Comma 8 2 5 3 5 2 3" xfId="12677"/>
    <cellStyle name="Comma 8 2 5 3 5 3" xfId="12678"/>
    <cellStyle name="Comma 8 2 5 3 5 4" xfId="12679"/>
    <cellStyle name="Comma 8 2 5 3 6" xfId="12680"/>
    <cellStyle name="Comma 8 2 5 3 6 2" xfId="12681"/>
    <cellStyle name="Comma 8 2 5 3 6 3" xfId="12682"/>
    <cellStyle name="Comma 8 2 5 3 7" xfId="12683"/>
    <cellStyle name="Comma 8 2 5 3 8" xfId="12684"/>
    <cellStyle name="Comma 8 2 5 4" xfId="12685"/>
    <cellStyle name="Comma 8 2 5 4 2" xfId="12686"/>
    <cellStyle name="Comma 8 2 5 4 3" xfId="12687"/>
    <cellStyle name="Comma 8 2 5 4 3 2" xfId="12688"/>
    <cellStyle name="Comma 8 2 5 4 3 2 2" xfId="12689"/>
    <cellStyle name="Comma 8 2 5 4 3 2 2 2" xfId="12690"/>
    <cellStyle name="Comma 8 2 5 4 3 2 2 3" xfId="12691"/>
    <cellStyle name="Comma 8 2 5 4 3 2 3" xfId="12692"/>
    <cellStyle name="Comma 8 2 5 4 3 2 4" xfId="12693"/>
    <cellStyle name="Comma 8 2 5 4 3 3" xfId="12694"/>
    <cellStyle name="Comma 8 2 5 4 3 3 2" xfId="12695"/>
    <cellStyle name="Comma 8 2 5 4 3 3 3" xfId="12696"/>
    <cellStyle name="Comma 8 2 5 4 3 4" xfId="12697"/>
    <cellStyle name="Comma 8 2 5 4 3 5" xfId="12698"/>
    <cellStyle name="Comma 8 2 5 4 4" xfId="12699"/>
    <cellStyle name="Comma 8 2 5 4 4 2" xfId="12700"/>
    <cellStyle name="Comma 8 2 5 4 4 2 2" xfId="12701"/>
    <cellStyle name="Comma 8 2 5 4 4 2 3" xfId="12702"/>
    <cellStyle name="Comma 8 2 5 4 4 3" xfId="12703"/>
    <cellStyle name="Comma 8 2 5 4 4 4" xfId="12704"/>
    <cellStyle name="Comma 8 2 5 4 5" xfId="12705"/>
    <cellStyle name="Comma 8 2 5 4 5 2" xfId="12706"/>
    <cellStyle name="Comma 8 2 5 4 5 3" xfId="12707"/>
    <cellStyle name="Comma 8 2 5 4 6" xfId="12708"/>
    <cellStyle name="Comma 8 2 5 4 7" xfId="12709"/>
    <cellStyle name="Comma 8 2 5 5" xfId="12710"/>
    <cellStyle name="Comma 8 2 5 5 2" xfId="12711"/>
    <cellStyle name="Comma 8 2 5 5 2 2" xfId="12712"/>
    <cellStyle name="Comma 8 2 5 5 2 2 2" xfId="12713"/>
    <cellStyle name="Comma 8 2 5 5 2 2 3" xfId="12714"/>
    <cellStyle name="Comma 8 2 5 5 2 3" xfId="12715"/>
    <cellStyle name="Comma 8 2 5 5 2 4" xfId="12716"/>
    <cellStyle name="Comma 8 2 5 5 3" xfId="12717"/>
    <cellStyle name="Comma 8 2 5 5 3 2" xfId="12718"/>
    <cellStyle name="Comma 8 2 5 5 3 3" xfId="12719"/>
    <cellStyle name="Comma 8 2 5 5 4" xfId="12720"/>
    <cellStyle name="Comma 8 2 5 5 5" xfId="12721"/>
    <cellStyle name="Comma 8 2 5 6" xfId="12722"/>
    <cellStyle name="Comma 8 2 5 6 2" xfId="12723"/>
    <cellStyle name="Comma 8 2 5 6 2 2" xfId="12724"/>
    <cellStyle name="Comma 8 2 5 6 2 3" xfId="12725"/>
    <cellStyle name="Comma 8 2 5 6 3" xfId="12726"/>
    <cellStyle name="Comma 8 2 5 6 4" xfId="12727"/>
    <cellStyle name="Comma 8 2 5 7" xfId="12728"/>
    <cellStyle name="Comma 8 2 5 7 2" xfId="12729"/>
    <cellStyle name="Comma 8 2 5 7 3" xfId="12730"/>
    <cellStyle name="Comma 8 2 5 8" xfId="12731"/>
    <cellStyle name="Comma 8 2 5 9" xfId="12732"/>
    <cellStyle name="Comma 8 2 6" xfId="12733"/>
    <cellStyle name="Comma 8 3" xfId="12734"/>
    <cellStyle name="Comma 8 3 2" xfId="12735"/>
    <cellStyle name="Comma 8 4" xfId="12736"/>
    <cellStyle name="Comma 8 4 2" xfId="12737"/>
    <cellStyle name="Comma 8 5" xfId="12738"/>
    <cellStyle name="Comma 8 5 2" xfId="12739"/>
    <cellStyle name="Comma 8 6" xfId="12740"/>
    <cellStyle name="Comma 8 6 2" xfId="12741"/>
    <cellStyle name="Comma 8 7" xfId="12742"/>
    <cellStyle name="Comma 9" xfId="12743"/>
    <cellStyle name="Comma 9 2" xfId="12744"/>
    <cellStyle name="Comma 9 2 2" xfId="12745"/>
    <cellStyle name="Comma 9 2 2 2" xfId="12746"/>
    <cellStyle name="Comma 9 2 2 2 2" xfId="12747"/>
    <cellStyle name="Comma 9 2 2 2 2 2" xfId="12748"/>
    <cellStyle name="Comma 9 2 2 2 2 3" xfId="12749"/>
    <cellStyle name="Comma 9 2 2 2 2 3 2" xfId="12750"/>
    <cellStyle name="Comma 9 2 2 2 2 3 2 2" xfId="12751"/>
    <cellStyle name="Comma 9 2 2 2 2 3 2 2 2" xfId="12752"/>
    <cellStyle name="Comma 9 2 2 2 2 3 2 2 3" xfId="12753"/>
    <cellStyle name="Comma 9 2 2 2 2 3 2 3" xfId="12754"/>
    <cellStyle name="Comma 9 2 2 2 2 3 2 4" xfId="12755"/>
    <cellStyle name="Comma 9 2 2 2 2 3 3" xfId="12756"/>
    <cellStyle name="Comma 9 2 2 2 2 3 3 2" xfId="12757"/>
    <cellStyle name="Comma 9 2 2 2 2 3 3 3" xfId="12758"/>
    <cellStyle name="Comma 9 2 2 2 2 3 4" xfId="12759"/>
    <cellStyle name="Comma 9 2 2 2 2 3 5" xfId="12760"/>
    <cellStyle name="Comma 9 2 2 2 2 4" xfId="12761"/>
    <cellStyle name="Comma 9 2 2 2 2 4 2" xfId="12762"/>
    <cellStyle name="Comma 9 2 2 2 2 4 2 2" xfId="12763"/>
    <cellStyle name="Comma 9 2 2 2 2 4 2 3" xfId="12764"/>
    <cellStyle name="Comma 9 2 2 2 2 4 3" xfId="12765"/>
    <cellStyle name="Comma 9 2 2 2 2 4 4" xfId="12766"/>
    <cellStyle name="Comma 9 2 2 2 2 5" xfId="12767"/>
    <cellStyle name="Comma 9 2 2 2 2 5 2" xfId="12768"/>
    <cellStyle name="Comma 9 2 2 2 2 5 3" xfId="12769"/>
    <cellStyle name="Comma 9 2 2 2 2 6" xfId="12770"/>
    <cellStyle name="Comma 9 2 2 2 2 7" xfId="12771"/>
    <cellStyle name="Comma 9 2 2 2 3" xfId="12772"/>
    <cellStyle name="Comma 9 2 2 2 4" xfId="12773"/>
    <cellStyle name="Comma 9 2 2 2 4 2" xfId="12774"/>
    <cellStyle name="Comma 9 2 2 2 4 2 2" xfId="12775"/>
    <cellStyle name="Comma 9 2 2 2 4 2 2 2" xfId="12776"/>
    <cellStyle name="Comma 9 2 2 2 4 2 2 3" xfId="12777"/>
    <cellStyle name="Comma 9 2 2 2 4 2 3" xfId="12778"/>
    <cellStyle name="Comma 9 2 2 2 4 2 4" xfId="12779"/>
    <cellStyle name="Comma 9 2 2 2 4 3" xfId="12780"/>
    <cellStyle name="Comma 9 2 2 2 4 3 2" xfId="12781"/>
    <cellStyle name="Comma 9 2 2 2 4 3 3" xfId="12782"/>
    <cellStyle name="Comma 9 2 2 2 4 4" xfId="12783"/>
    <cellStyle name="Comma 9 2 2 2 4 5" xfId="12784"/>
    <cellStyle name="Comma 9 2 2 2 5" xfId="12785"/>
    <cellStyle name="Comma 9 2 2 2 5 2" xfId="12786"/>
    <cellStyle name="Comma 9 2 2 2 5 2 2" xfId="12787"/>
    <cellStyle name="Comma 9 2 2 2 5 2 3" xfId="12788"/>
    <cellStyle name="Comma 9 2 2 2 5 3" xfId="12789"/>
    <cellStyle name="Comma 9 2 2 2 5 4" xfId="12790"/>
    <cellStyle name="Comma 9 2 2 2 6" xfId="12791"/>
    <cellStyle name="Comma 9 2 2 2 6 2" xfId="12792"/>
    <cellStyle name="Comma 9 2 2 2 6 3" xfId="12793"/>
    <cellStyle name="Comma 9 2 2 2 7" xfId="12794"/>
    <cellStyle name="Comma 9 2 2 2 8" xfId="12795"/>
    <cellStyle name="Comma 9 2 2 3" xfId="12796"/>
    <cellStyle name="Comma 9 2 2 3 2" xfId="12797"/>
    <cellStyle name="Comma 9 2 2 3 3" xfId="12798"/>
    <cellStyle name="Comma 9 2 2 3 3 2" xfId="12799"/>
    <cellStyle name="Comma 9 2 2 3 3 2 2" xfId="12800"/>
    <cellStyle name="Comma 9 2 2 3 3 2 2 2" xfId="12801"/>
    <cellStyle name="Comma 9 2 2 3 3 2 2 3" xfId="12802"/>
    <cellStyle name="Comma 9 2 2 3 3 2 3" xfId="12803"/>
    <cellStyle name="Comma 9 2 2 3 3 2 4" xfId="12804"/>
    <cellStyle name="Comma 9 2 2 3 3 3" xfId="12805"/>
    <cellStyle name="Comma 9 2 2 3 3 3 2" xfId="12806"/>
    <cellStyle name="Comma 9 2 2 3 3 3 3" xfId="12807"/>
    <cellStyle name="Comma 9 2 2 3 3 4" xfId="12808"/>
    <cellStyle name="Comma 9 2 2 3 3 5" xfId="12809"/>
    <cellStyle name="Comma 9 2 2 3 4" xfId="12810"/>
    <cellStyle name="Comma 9 2 2 3 4 2" xfId="12811"/>
    <cellStyle name="Comma 9 2 2 3 4 2 2" xfId="12812"/>
    <cellStyle name="Comma 9 2 2 3 4 2 3" xfId="12813"/>
    <cellStyle name="Comma 9 2 2 3 4 3" xfId="12814"/>
    <cellStyle name="Comma 9 2 2 3 4 4" xfId="12815"/>
    <cellStyle name="Comma 9 2 2 3 5" xfId="12816"/>
    <cellStyle name="Comma 9 2 2 3 5 2" xfId="12817"/>
    <cellStyle name="Comma 9 2 2 3 5 3" xfId="12818"/>
    <cellStyle name="Comma 9 2 2 3 6" xfId="12819"/>
    <cellStyle name="Comma 9 2 2 3 7" xfId="12820"/>
    <cellStyle name="Comma 9 2 2 4" xfId="12821"/>
    <cellStyle name="Comma 9 2 2 5" xfId="12822"/>
    <cellStyle name="Comma 9 2 2 5 2" xfId="12823"/>
    <cellStyle name="Comma 9 2 2 5 2 2" xfId="12824"/>
    <cellStyle name="Comma 9 2 2 5 2 2 2" xfId="12825"/>
    <cellStyle name="Comma 9 2 2 5 2 2 3" xfId="12826"/>
    <cellStyle name="Comma 9 2 2 5 2 3" xfId="12827"/>
    <cellStyle name="Comma 9 2 2 5 2 4" xfId="12828"/>
    <cellStyle name="Comma 9 2 2 5 3" xfId="12829"/>
    <cellStyle name="Comma 9 2 2 5 3 2" xfId="12830"/>
    <cellStyle name="Comma 9 2 2 5 3 3" xfId="12831"/>
    <cellStyle name="Comma 9 2 2 5 4" xfId="12832"/>
    <cellStyle name="Comma 9 2 2 5 5" xfId="12833"/>
    <cellStyle name="Comma 9 2 2 6" xfId="12834"/>
    <cellStyle name="Comma 9 2 2 6 2" xfId="12835"/>
    <cellStyle name="Comma 9 2 2 6 2 2" xfId="12836"/>
    <cellStyle name="Comma 9 2 2 6 2 3" xfId="12837"/>
    <cellStyle name="Comma 9 2 2 6 3" xfId="12838"/>
    <cellStyle name="Comma 9 2 2 6 4" xfId="12839"/>
    <cellStyle name="Comma 9 2 2 7" xfId="12840"/>
    <cellStyle name="Comma 9 2 2 7 2" xfId="12841"/>
    <cellStyle name="Comma 9 2 2 7 3" xfId="12842"/>
    <cellStyle name="Comma 9 2 2 8" xfId="12843"/>
    <cellStyle name="Comma 9 2 2 9" xfId="12844"/>
    <cellStyle name="Comma 9 3" xfId="12845"/>
    <cellStyle name="Comma 9 3 2" xfId="12846"/>
    <cellStyle name="Comma 9 4" xfId="12847"/>
    <cellStyle name="Comma 9 5" xfId="12848"/>
    <cellStyle name="Copied" xfId="12849"/>
    <cellStyle name="Copied 10" xfId="12850"/>
    <cellStyle name="Copied 11" xfId="12851"/>
    <cellStyle name="Copied 12" xfId="12852"/>
    <cellStyle name="Copied 13" xfId="12853"/>
    <cellStyle name="Copied 14" xfId="12854"/>
    <cellStyle name="Copied 15" xfId="12855"/>
    <cellStyle name="Copied 16" xfId="12856"/>
    <cellStyle name="Copied 17" xfId="12857"/>
    <cellStyle name="Copied 18" xfId="12858"/>
    <cellStyle name="Copied 19" xfId="12859"/>
    <cellStyle name="Copied 2" xfId="12860"/>
    <cellStyle name="Copied 2 2" xfId="12861"/>
    <cellStyle name="Copied 2_Schs" xfId="12862"/>
    <cellStyle name="Copied 20" xfId="12863"/>
    <cellStyle name="Copied 21" xfId="12864"/>
    <cellStyle name="Copied 22" xfId="12865"/>
    <cellStyle name="Copied 23" xfId="12866"/>
    <cellStyle name="Copied 24" xfId="12867"/>
    <cellStyle name="Copied 25" xfId="12868"/>
    <cellStyle name="Copied 26" xfId="12869"/>
    <cellStyle name="Copied 27" xfId="12870"/>
    <cellStyle name="Copied 28" xfId="12871"/>
    <cellStyle name="Copied 29" xfId="12872"/>
    <cellStyle name="Copied 3" xfId="12873"/>
    <cellStyle name="Copied 3 2" xfId="12874"/>
    <cellStyle name="Copied 3_Schs" xfId="12875"/>
    <cellStyle name="Copied 30" xfId="12876"/>
    <cellStyle name="Copied 31" xfId="12877"/>
    <cellStyle name="Copied 32" xfId="12878"/>
    <cellStyle name="Copied 33" xfId="12879"/>
    <cellStyle name="Copied 34" xfId="12880"/>
    <cellStyle name="Copied 35" xfId="12881"/>
    <cellStyle name="Copied 36" xfId="12882"/>
    <cellStyle name="Copied 37" xfId="12883"/>
    <cellStyle name="Copied 38" xfId="12884"/>
    <cellStyle name="Copied 39" xfId="12885"/>
    <cellStyle name="Copied 4" xfId="12886"/>
    <cellStyle name="Copied 4 2" xfId="12887"/>
    <cellStyle name="Copied 4_Schs" xfId="12888"/>
    <cellStyle name="Copied 5" xfId="12889"/>
    <cellStyle name="Copied 5 2" xfId="12890"/>
    <cellStyle name="Copied 5_Schs" xfId="12891"/>
    <cellStyle name="Copied 6" xfId="12892"/>
    <cellStyle name="Copied 6 2" xfId="12893"/>
    <cellStyle name="Copied 6_Schs" xfId="12894"/>
    <cellStyle name="Copied 7" xfId="12895"/>
    <cellStyle name="Copied 7 2" xfId="12896"/>
    <cellStyle name="Copied 7_Schs" xfId="12897"/>
    <cellStyle name="Copied 8" xfId="12898"/>
    <cellStyle name="Copied 9" xfId="12899"/>
    <cellStyle name="Copied_BSCR Class 4 Final" xfId="12900"/>
    <cellStyle name="Copy of 02. Credit Control Report - Prompted Due Date0c1" xfId="12901"/>
    <cellStyle name="Copy of 02. Credit Control Report - Prompted Due Date0c1 2" xfId="12902"/>
    <cellStyle name="Copy of 02. Credit Control Report - Prompted Due Date0c1_Schs" xfId="12903"/>
    <cellStyle name="Copy of 02. Credit Control Report - Prompted Due Date0c10" xfId="12904"/>
    <cellStyle name="Copy of 02. Credit Control Report - Prompted Due Date0c14" xfId="12905"/>
    <cellStyle name="Copy of 02. Credit Control Report - Prompted Due Date0c14 2" xfId="12906"/>
    <cellStyle name="Copy of 02. Credit Control Report - Prompted Due Date0c14_Schs" xfId="12907"/>
    <cellStyle name="Copy of 02. Credit Control Report - Prompted Due Date0c16" xfId="12908"/>
    <cellStyle name="Copy of 02. Credit Control Report - Prompted Due Date0c17" xfId="12909"/>
    <cellStyle name="Copy of 02. Credit Control Report - Prompted Due Date0c18" xfId="12910"/>
    <cellStyle name="Copy of 02. Credit Control Report - Prompted Due Date0c2" xfId="12911"/>
    <cellStyle name="Copy of 02. Credit Control Report - Prompted Due Date0c3" xfId="12912"/>
    <cellStyle name="Copy of 02. Credit Control Report - Prompted Due Date0c4" xfId="12913"/>
    <cellStyle name="Copy of 02. Credit Control Report - Prompted Due Date0c6" xfId="12914"/>
    <cellStyle name="Copy of 02. Credit Control Report - Prompted Due Date0c7" xfId="12915"/>
    <cellStyle name="Copy of 02. Credit Control Report - Prompted Due Date1c1" xfId="12916"/>
    <cellStyle name="Copy of 02. Credit Control Report - Prompted Due Date1c1 2" xfId="12917"/>
    <cellStyle name="Copy of 02. Credit Control Report - Prompted Due Date1c1_Schs" xfId="12918"/>
    <cellStyle name="Copy of 02. Credit Control Report - Prompted Due Date1c10" xfId="12919"/>
    <cellStyle name="Copy of 02. Credit Control Report - Prompted Due Date1c14" xfId="12920"/>
    <cellStyle name="Copy of 02. Credit Control Report - Prompted Due Date1c14 2" xfId="12921"/>
    <cellStyle name="Copy of 02. Credit Control Report - Prompted Due Date1c14_Schs" xfId="12922"/>
    <cellStyle name="Copy of 02. Credit Control Report - Prompted Due Date1c16" xfId="12923"/>
    <cellStyle name="Copy of 02. Credit Control Report - Prompted Due Date1c17" xfId="12924"/>
    <cellStyle name="Copy of 02. Credit Control Report - Prompted Due Date1c18" xfId="12925"/>
    <cellStyle name="Copy of 02. Credit Control Report - Prompted Due Date1c2" xfId="12926"/>
    <cellStyle name="Copy of 02. Credit Control Report - Prompted Due Date1c3" xfId="12927"/>
    <cellStyle name="Copy of 02. Credit Control Report - Prompted Due Date1c4" xfId="12928"/>
    <cellStyle name="Copy of 02. Credit Control Report - Prompted Due Date1c6" xfId="12929"/>
    <cellStyle name="Copy of 02. Credit Control Report - Prompted Due Date1c7" xfId="12930"/>
    <cellStyle name="Currency [0] 2" xfId="12931"/>
    <cellStyle name="Currency [0] 2 2" xfId="12932"/>
    <cellStyle name="Currency [0] 3" xfId="12933"/>
    <cellStyle name="Currency [0] 3 2" xfId="12934"/>
    <cellStyle name="Currency 10" xfId="12935"/>
    <cellStyle name="Currency 11" xfId="12936"/>
    <cellStyle name="Currency 12" xfId="12937"/>
    <cellStyle name="Currency 13" xfId="12938"/>
    <cellStyle name="Currency 14" xfId="12939"/>
    <cellStyle name="Currency 15" xfId="12940"/>
    <cellStyle name="Currency 16" xfId="12941"/>
    <cellStyle name="Currency 17" xfId="12942"/>
    <cellStyle name="Currency 18" xfId="12943"/>
    <cellStyle name="Currency 19" xfId="12944"/>
    <cellStyle name="Currency 2" xfId="12945"/>
    <cellStyle name="Currency 2 2" xfId="12946"/>
    <cellStyle name="Currency 2 2 2" xfId="12947"/>
    <cellStyle name="Currency 2 3" xfId="12948"/>
    <cellStyle name="Currency 2 3 2" xfId="12949"/>
    <cellStyle name="Currency 2 4" xfId="12950"/>
    <cellStyle name="Currency 2 5" xfId="12951"/>
    <cellStyle name="Currency 20" xfId="12952"/>
    <cellStyle name="Currency 21" xfId="12953"/>
    <cellStyle name="Currency 22" xfId="12954"/>
    <cellStyle name="Currency 23" xfId="12955"/>
    <cellStyle name="Currency 24" xfId="12956"/>
    <cellStyle name="Currency 25" xfId="12957"/>
    <cellStyle name="Currency 26" xfId="12958"/>
    <cellStyle name="Currency 27" xfId="12959"/>
    <cellStyle name="Currency 28" xfId="12960"/>
    <cellStyle name="Currency 29" xfId="12961"/>
    <cellStyle name="Currency 3" xfId="12962"/>
    <cellStyle name="Currency 3 2" xfId="12963"/>
    <cellStyle name="Currency 3 2 2" xfId="12964"/>
    <cellStyle name="Currency 3 3" xfId="12965"/>
    <cellStyle name="Currency 30" xfId="12966"/>
    <cellStyle name="Currency 30 2" xfId="12967"/>
    <cellStyle name="Currency 30 2 2" xfId="12968"/>
    <cellStyle name="Currency 31" xfId="12969"/>
    <cellStyle name="Currency 32" xfId="12970"/>
    <cellStyle name="Currency 33" xfId="12971"/>
    <cellStyle name="Currency 34" xfId="12972"/>
    <cellStyle name="Currency 4" xfId="12973"/>
    <cellStyle name="Currency 4 2" xfId="12974"/>
    <cellStyle name="Currency 4 3" xfId="12975"/>
    <cellStyle name="Currency 4 3 2" xfId="12976"/>
    <cellStyle name="Currency 5" xfId="12977"/>
    <cellStyle name="Currency 5 2" xfId="12978"/>
    <cellStyle name="Currency 5 3" xfId="12979"/>
    <cellStyle name="Currency 6" xfId="12980"/>
    <cellStyle name="Currency 6 2" xfId="12981"/>
    <cellStyle name="Currency 6 3" xfId="12982"/>
    <cellStyle name="Currency 7" xfId="12983"/>
    <cellStyle name="Currency 7 2" xfId="12984"/>
    <cellStyle name="Currency 7 3" xfId="12985"/>
    <cellStyle name="Currency 8" xfId="12986"/>
    <cellStyle name="Currency 9" xfId="12987"/>
    <cellStyle name="Dobre 2" xfId="12988"/>
    <cellStyle name="Dobre 3" xfId="12989"/>
    <cellStyle name="Dobre 4" xfId="12990"/>
    <cellStyle name="Dziesiętny 2" xfId="12991"/>
    <cellStyle name="Dziesiętny 3" xfId="12992"/>
    <cellStyle name="Dziesiętny 3 2" xfId="12993"/>
    <cellStyle name="Dziesiętny 3 2 2" xfId="12994"/>
    <cellStyle name="Dziesiętny 3 3" xfId="12995"/>
    <cellStyle name="Dziesiętny 4" xfId="12996"/>
    <cellStyle name="Dziesiętny 5" xfId="12997"/>
    <cellStyle name="Dziesiętny 6" xfId="12998"/>
    <cellStyle name="Dziesiętny 7" xfId="12999"/>
    <cellStyle name="Entered" xfId="13000"/>
    <cellStyle name="Entered 10" xfId="13001"/>
    <cellStyle name="Entered 11" xfId="13002"/>
    <cellStyle name="Entered 12" xfId="13003"/>
    <cellStyle name="Entered 13" xfId="13004"/>
    <cellStyle name="Entered 14" xfId="13005"/>
    <cellStyle name="Entered 15" xfId="13006"/>
    <cellStyle name="Entered 16" xfId="13007"/>
    <cellStyle name="Entered 17" xfId="13008"/>
    <cellStyle name="Entered 18" xfId="13009"/>
    <cellStyle name="Entered 19" xfId="13010"/>
    <cellStyle name="Entered 2" xfId="13011"/>
    <cellStyle name="Entered 2 2" xfId="13012"/>
    <cellStyle name="Entered 2_Schs" xfId="13013"/>
    <cellStyle name="Entered 20" xfId="13014"/>
    <cellStyle name="Entered 21" xfId="13015"/>
    <cellStyle name="Entered 22" xfId="13016"/>
    <cellStyle name="Entered 23" xfId="13017"/>
    <cellStyle name="Entered 24" xfId="13018"/>
    <cellStyle name="Entered 25" xfId="13019"/>
    <cellStyle name="Entered 26" xfId="13020"/>
    <cellStyle name="Entered 27" xfId="13021"/>
    <cellStyle name="Entered 28" xfId="13022"/>
    <cellStyle name="Entered 29" xfId="13023"/>
    <cellStyle name="Entered 3" xfId="13024"/>
    <cellStyle name="Entered 3 2" xfId="13025"/>
    <cellStyle name="Entered 3_Schs" xfId="13026"/>
    <cellStyle name="Entered 30" xfId="13027"/>
    <cellStyle name="Entered 31" xfId="13028"/>
    <cellStyle name="Entered 32" xfId="13029"/>
    <cellStyle name="Entered 33" xfId="13030"/>
    <cellStyle name="Entered 34" xfId="13031"/>
    <cellStyle name="Entered 35" xfId="13032"/>
    <cellStyle name="Entered 36" xfId="13033"/>
    <cellStyle name="Entered 37" xfId="13034"/>
    <cellStyle name="Entered 38" xfId="13035"/>
    <cellStyle name="Entered 39" xfId="13036"/>
    <cellStyle name="Entered 4" xfId="13037"/>
    <cellStyle name="Entered 4 2" xfId="13038"/>
    <cellStyle name="Entered 4_Schs" xfId="13039"/>
    <cellStyle name="Entered 5" xfId="13040"/>
    <cellStyle name="Entered 5 2" xfId="13041"/>
    <cellStyle name="Entered 5_Schs" xfId="13042"/>
    <cellStyle name="Entered 6" xfId="13043"/>
    <cellStyle name="Entered 6 2" xfId="13044"/>
    <cellStyle name="Entered 6_Schs" xfId="13045"/>
    <cellStyle name="Entered 7" xfId="13046"/>
    <cellStyle name="Entered 7 2" xfId="13047"/>
    <cellStyle name="Entered 7_Schs" xfId="13048"/>
    <cellStyle name="Entered 8" xfId="13049"/>
    <cellStyle name="Entered 9" xfId="13050"/>
    <cellStyle name="Entered_BSCR Class 4 Final" xfId="13051"/>
    <cellStyle name="Euro" xfId="13052"/>
    <cellStyle name="Explanatory Text 10" xfId="13053"/>
    <cellStyle name="Explanatory Text 11" xfId="13054"/>
    <cellStyle name="Explanatory Text 12" xfId="13055"/>
    <cellStyle name="Explanatory Text 13" xfId="13056"/>
    <cellStyle name="Explanatory Text 14" xfId="13057"/>
    <cellStyle name="Explanatory Text 15" xfId="13058"/>
    <cellStyle name="Explanatory Text 16" xfId="13059"/>
    <cellStyle name="Explanatory Text 17" xfId="13060"/>
    <cellStyle name="Explanatory Text 18" xfId="13061"/>
    <cellStyle name="Explanatory Text 2" xfId="13062"/>
    <cellStyle name="Explanatory Text 2 2" xfId="13063"/>
    <cellStyle name="Explanatory Text 2 3" xfId="13064"/>
    <cellStyle name="Explanatory Text 3" xfId="13065"/>
    <cellStyle name="Explanatory Text 3 2" xfId="13066"/>
    <cellStyle name="Explanatory Text 4" xfId="13067"/>
    <cellStyle name="Explanatory Text 4 2" xfId="13068"/>
    <cellStyle name="Explanatory Text 5" xfId="13069"/>
    <cellStyle name="Explanatory Text 5 2" xfId="13070"/>
    <cellStyle name="Explanatory Text 5 3" xfId="13071"/>
    <cellStyle name="Explanatory Text 6" xfId="13072"/>
    <cellStyle name="Explanatory Text 6 2" xfId="13073"/>
    <cellStyle name="Explanatory Text 7" xfId="13074"/>
    <cellStyle name="Explanatory Text 8" xfId="13075"/>
    <cellStyle name="Explanatory Text 9" xfId="13076"/>
    <cellStyle name="Good" xfId="1" builtinId="26"/>
    <cellStyle name="Good 10" xfId="13077"/>
    <cellStyle name="Good 11" xfId="13078"/>
    <cellStyle name="Good 12" xfId="13079"/>
    <cellStyle name="Good 13" xfId="13080"/>
    <cellStyle name="Good 14" xfId="13081"/>
    <cellStyle name="Good 15" xfId="13082"/>
    <cellStyle name="Good 16" xfId="13083"/>
    <cellStyle name="Good 17" xfId="13084"/>
    <cellStyle name="Good 18" xfId="13085"/>
    <cellStyle name="Good 2" xfId="13086"/>
    <cellStyle name="Good 2 2" xfId="13087"/>
    <cellStyle name="Good 2 2 2" xfId="13088"/>
    <cellStyle name="Good 2 3" xfId="13089"/>
    <cellStyle name="Good 3" xfId="13090"/>
    <cellStyle name="Good 3 2" xfId="13091"/>
    <cellStyle name="Good 3 3" xfId="13092"/>
    <cellStyle name="Good 4" xfId="13093"/>
    <cellStyle name="Good 4 2" xfId="13094"/>
    <cellStyle name="Good 5" xfId="13095"/>
    <cellStyle name="Good 5 2" xfId="13096"/>
    <cellStyle name="Good 5 3" xfId="13097"/>
    <cellStyle name="Good 6" xfId="13098"/>
    <cellStyle name="Good 6 2" xfId="13099"/>
    <cellStyle name="Good 7" xfId="13100"/>
    <cellStyle name="Good 8" xfId="13101"/>
    <cellStyle name="Good 9" xfId="13102"/>
    <cellStyle name="Group.c1_32659c58-da0b-4db3-891e-ff5f77c7ec85" xfId="13103"/>
    <cellStyle name="Group.c11_0d261c65-fd78-4733-a6a2-2f7f2fbc3982" xfId="13104"/>
    <cellStyle name="Group.c13_03ee0f6a-4300-4ad2-bda6-e6df01a079fe" xfId="13105"/>
    <cellStyle name="Group.c14_aceb4fa6-e883-405e-a1f5-33db8f4deed6" xfId="13106"/>
    <cellStyle name="Group.c15_3fb91644-5a06-4515-9cd7-58f957e787b1" xfId="13107"/>
    <cellStyle name="Group.c16_79a3bcfd-ee22-4e86-947e-90685e88d7c5" xfId="13108"/>
    <cellStyle name="Group.c17_956017de-c0a7-48af-a25a-d2db2fe65e98" xfId="13109"/>
    <cellStyle name="Group.c2_29608ea8-a698-4a8a-9bea-34db4f52d981" xfId="13110"/>
    <cellStyle name="Group.c21_e301800d-81a9-4f96-846c-3e80b5deac41" xfId="13111"/>
    <cellStyle name="Group.c25_96065886-36af-4700-9a7c-3821837c18d5" xfId="13112"/>
    <cellStyle name="Group.c29_e293befd-bd84-46f7-9d4c-4ae6b578d3c3" xfId="13113"/>
    <cellStyle name="Group.c3_27a62ad9-5556-4169-baea-6dbc86adf0d7" xfId="13114"/>
    <cellStyle name="Group.c33_48d2fce4-e09d-43f0-a317-002fb50e73ed" xfId="13115"/>
    <cellStyle name="Group.c36_d478a7a5-fd93-4f6d-a006-bcb1306e8242" xfId="13116"/>
    <cellStyle name="Group.c37_39c44563-307b-4027-b261-30e8f87f6122" xfId="13117"/>
    <cellStyle name="Group.c38_c97e10a9-437d-4046-866c-f18ff0a78494" xfId="13118"/>
    <cellStyle name="Group.c39_e72111ae-bbb9-4e3a-9601-80d4f6738296" xfId="13119"/>
    <cellStyle name="Group.c40_3c28de89-82b2-4bca-a018-518dd8221316" xfId="13120"/>
    <cellStyle name="Group.c41_33c7a55d-86a6-423b-84b4-74c8488092e6" xfId="13121"/>
    <cellStyle name="Group.c42_cc8c2c15-8e84-4bfa-b825-a89b9d1dcf9f" xfId="13122"/>
    <cellStyle name="Group.c43_2568d19f-185a-490c-ada8-00c4798332da" xfId="13123"/>
    <cellStyle name="Group.c44_14df5bb4-0666-4d0c-9986-6809b7d90427" xfId="13124"/>
    <cellStyle name="Group.c45_4622fc43-663c-4a83-a577-a0acf65762d7" xfId="13125"/>
    <cellStyle name="Group.c46_c4d9a64c-453a-4ccd-ad84-aee695be8c0d" xfId="13126"/>
    <cellStyle name="Group.c47_de6beb8f-6614-4239-be6e-2d5180997057" xfId="13127"/>
    <cellStyle name="Group.c6_1cdb6da0-2629-4178-bdd6-de555a9c50bc" xfId="13128"/>
    <cellStyle name="Group.c7_259c0728-5ae2-42a9-8cdd-4647a14ecba5" xfId="13129"/>
    <cellStyle name="Header1" xfId="13130"/>
    <cellStyle name="Header2" xfId="13131"/>
    <cellStyle name="Heading 1 10" xfId="13132"/>
    <cellStyle name="Heading 1 11" xfId="13133"/>
    <cellStyle name="Heading 1 12" xfId="13134"/>
    <cellStyle name="Heading 1 13" xfId="13135"/>
    <cellStyle name="Heading 1 14" xfId="13136"/>
    <cellStyle name="Heading 1 15" xfId="13137"/>
    <cellStyle name="Heading 1 16" xfId="13138"/>
    <cellStyle name="Heading 1 17" xfId="13139"/>
    <cellStyle name="Heading 1 18" xfId="13140"/>
    <cellStyle name="Heading 1 2" xfId="13141"/>
    <cellStyle name="Heading 1 2 2" xfId="13142"/>
    <cellStyle name="Heading 1 2 3" xfId="13143"/>
    <cellStyle name="Heading 1 3" xfId="13144"/>
    <cellStyle name="Heading 1 3 2" xfId="13145"/>
    <cellStyle name="Heading 1 4" xfId="13146"/>
    <cellStyle name="Heading 1 4 2" xfId="13147"/>
    <cellStyle name="Heading 1 5" xfId="13148"/>
    <cellStyle name="Heading 1 5 2" xfId="13149"/>
    <cellStyle name="Heading 1 5 3" xfId="13150"/>
    <cellStyle name="Heading 1 6" xfId="13151"/>
    <cellStyle name="Heading 1 6 2" xfId="13152"/>
    <cellStyle name="Heading 1 7" xfId="13153"/>
    <cellStyle name="Heading 1 8" xfId="13154"/>
    <cellStyle name="Heading 1 9" xfId="13155"/>
    <cellStyle name="Heading 2 10" xfId="13156"/>
    <cellStyle name="Heading 2 11" xfId="13157"/>
    <cellStyle name="Heading 2 12" xfId="13158"/>
    <cellStyle name="Heading 2 13" xfId="13159"/>
    <cellStyle name="Heading 2 14" xfId="13160"/>
    <cellStyle name="Heading 2 15" xfId="13161"/>
    <cellStyle name="Heading 2 16" xfId="13162"/>
    <cellStyle name="Heading 2 17" xfId="13163"/>
    <cellStyle name="Heading 2 18" xfId="13164"/>
    <cellStyle name="Heading 2 2" xfId="13165"/>
    <cellStyle name="Heading 2 2 2" xfId="13166"/>
    <cellStyle name="Heading 2 2 3" xfId="13167"/>
    <cellStyle name="Heading 2 3" xfId="13168"/>
    <cellStyle name="Heading 2 3 2" xfId="13169"/>
    <cellStyle name="Heading 2 4" xfId="13170"/>
    <cellStyle name="Heading 2 4 2" xfId="13171"/>
    <cellStyle name="Heading 2 5" xfId="13172"/>
    <cellStyle name="Heading 2 5 2" xfId="13173"/>
    <cellStyle name="Heading 2 5 3" xfId="13174"/>
    <cellStyle name="Heading 2 6" xfId="13175"/>
    <cellStyle name="Heading 2 6 2" xfId="13176"/>
    <cellStyle name="Heading 2 7" xfId="13177"/>
    <cellStyle name="Heading 2 8" xfId="13178"/>
    <cellStyle name="Heading 2 9" xfId="13179"/>
    <cellStyle name="Heading 3 10" xfId="13180"/>
    <cellStyle name="Heading 3 11" xfId="13181"/>
    <cellStyle name="Heading 3 12" xfId="13182"/>
    <cellStyle name="Heading 3 13" xfId="13183"/>
    <cellStyle name="Heading 3 14" xfId="13184"/>
    <cellStyle name="Heading 3 15" xfId="13185"/>
    <cellStyle name="Heading 3 16" xfId="13186"/>
    <cellStyle name="Heading 3 17" xfId="13187"/>
    <cellStyle name="Heading 3 18" xfId="13188"/>
    <cellStyle name="Heading 3 2" xfId="13189"/>
    <cellStyle name="Heading 3 2 2" xfId="13190"/>
    <cellStyle name="Heading 3 2 3" xfId="13191"/>
    <cellStyle name="Heading 3 3" xfId="13192"/>
    <cellStyle name="Heading 3 3 2" xfId="13193"/>
    <cellStyle name="Heading 3 4" xfId="13194"/>
    <cellStyle name="Heading 3 4 2" xfId="13195"/>
    <cellStyle name="Heading 3 5" xfId="13196"/>
    <cellStyle name="Heading 3 5 2" xfId="13197"/>
    <cellStyle name="Heading 3 5 3" xfId="13198"/>
    <cellStyle name="Heading 3 6" xfId="13199"/>
    <cellStyle name="Heading 3 6 2" xfId="13200"/>
    <cellStyle name="Heading 3 7" xfId="13201"/>
    <cellStyle name="Heading 3 8" xfId="13202"/>
    <cellStyle name="Heading 3 9" xfId="13203"/>
    <cellStyle name="Heading 4 10" xfId="13204"/>
    <cellStyle name="Heading 4 11" xfId="13205"/>
    <cellStyle name="Heading 4 12" xfId="13206"/>
    <cellStyle name="Heading 4 13" xfId="13207"/>
    <cellStyle name="Heading 4 14" xfId="13208"/>
    <cellStyle name="Heading 4 15" xfId="13209"/>
    <cellStyle name="Heading 4 16" xfId="13210"/>
    <cellStyle name="Heading 4 17" xfId="13211"/>
    <cellStyle name="Heading 4 18" xfId="13212"/>
    <cellStyle name="Heading 4 2" xfId="13213"/>
    <cellStyle name="Heading 4 2 2" xfId="13214"/>
    <cellStyle name="Heading 4 2 3" xfId="13215"/>
    <cellStyle name="Heading 4 3" xfId="13216"/>
    <cellStyle name="Heading 4 3 2" xfId="13217"/>
    <cellStyle name="Heading 4 4" xfId="13218"/>
    <cellStyle name="Heading 4 4 2" xfId="13219"/>
    <cellStyle name="Heading 4 5" xfId="13220"/>
    <cellStyle name="Heading 4 5 2" xfId="13221"/>
    <cellStyle name="Heading 4 5 3" xfId="13222"/>
    <cellStyle name="Heading 4 6" xfId="13223"/>
    <cellStyle name="Heading 4 6 2" xfId="13224"/>
    <cellStyle name="Heading 4 7" xfId="13225"/>
    <cellStyle name="Heading 4 8" xfId="13226"/>
    <cellStyle name="Heading 4 9" xfId="13227"/>
    <cellStyle name="Hyperlink" xfId="2" builtinId="8"/>
    <cellStyle name="Hyperlink 10" xfId="13228"/>
    <cellStyle name="Hyperlink 11" xfId="13229"/>
    <cellStyle name="Hyperlink 12" xfId="13230"/>
    <cellStyle name="Hyperlink 12 2" xfId="13231"/>
    <cellStyle name="Hyperlink 13" xfId="13232"/>
    <cellStyle name="Hyperlink 14" xfId="52304"/>
    <cellStyle name="Hyperlink 2" xfId="13233"/>
    <cellStyle name="Hyperlink 2 2" xfId="13234"/>
    <cellStyle name="Hyperlink 2 2 2" xfId="13235"/>
    <cellStyle name="Hyperlink 2 2 2 2" xfId="13236"/>
    <cellStyle name="Hyperlink 2 2 3" xfId="13237"/>
    <cellStyle name="Hyperlink 2 3" xfId="13238"/>
    <cellStyle name="Hyperlink 2 3 2" xfId="13239"/>
    <cellStyle name="Hyperlink 2 4" xfId="13240"/>
    <cellStyle name="Hyperlink 2 5" xfId="13241"/>
    <cellStyle name="Hyperlink 2 6" xfId="13242"/>
    <cellStyle name="Hyperlink 2_Schs" xfId="13243"/>
    <cellStyle name="Hyperlink 3" xfId="13244"/>
    <cellStyle name="Hyperlink 3 2" xfId="13245"/>
    <cellStyle name="Hyperlink 3 3" xfId="13246"/>
    <cellStyle name="Hyperlink 3 4" xfId="13247"/>
    <cellStyle name="Hyperlink 3 5" xfId="13248"/>
    <cellStyle name="Hyperlink 3 6" xfId="13249"/>
    <cellStyle name="Hyperlink 4" xfId="13250"/>
    <cellStyle name="Hyperlink 4 2" xfId="13251"/>
    <cellStyle name="Hyperlink 4 3" xfId="13252"/>
    <cellStyle name="Hyperlink 5" xfId="13253"/>
    <cellStyle name="Hyperlink 5 2" xfId="13254"/>
    <cellStyle name="Hyperlink 5 3" xfId="13255"/>
    <cellStyle name="Hyperlink 6" xfId="13256"/>
    <cellStyle name="Hyperlink 6 2" xfId="13257"/>
    <cellStyle name="Hyperlink 6 3" xfId="13258"/>
    <cellStyle name="Hyperlink 7" xfId="13259"/>
    <cellStyle name="Hyperlink 7 2" xfId="13260"/>
    <cellStyle name="Hyperlink 7 3" xfId="13261"/>
    <cellStyle name="Hyperlink 8" xfId="13262"/>
    <cellStyle name="Hyperlink 8 2" xfId="13263"/>
    <cellStyle name="Hyperlink 9" xfId="13264"/>
    <cellStyle name="Input 10" xfId="13265"/>
    <cellStyle name="Input 11" xfId="13266"/>
    <cellStyle name="Input 12" xfId="13267"/>
    <cellStyle name="Input 13" xfId="13268"/>
    <cellStyle name="Input 14" xfId="13269"/>
    <cellStyle name="Input 15" xfId="13270"/>
    <cellStyle name="Input 16" xfId="13271"/>
    <cellStyle name="Input 17" xfId="13272"/>
    <cellStyle name="Input 18" xfId="13273"/>
    <cellStyle name="Input 2" xfId="13274"/>
    <cellStyle name="Input 2 2" xfId="13275"/>
    <cellStyle name="Input 2 3" xfId="13276"/>
    <cellStyle name="Input 3" xfId="13277"/>
    <cellStyle name="Input 3 2" xfId="13278"/>
    <cellStyle name="Input 4" xfId="13279"/>
    <cellStyle name="Input 4 2" xfId="13280"/>
    <cellStyle name="Input 5" xfId="13281"/>
    <cellStyle name="Input 5 2" xfId="13282"/>
    <cellStyle name="Input 5 3" xfId="13283"/>
    <cellStyle name="Input 6" xfId="13284"/>
    <cellStyle name="Input 6 2" xfId="13285"/>
    <cellStyle name="Input 7" xfId="13286"/>
    <cellStyle name="Input 8" xfId="13287"/>
    <cellStyle name="Input 9" xfId="13288"/>
    <cellStyle name="Linked Cell 10" xfId="13289"/>
    <cellStyle name="Linked Cell 11" xfId="13290"/>
    <cellStyle name="Linked Cell 12" xfId="13291"/>
    <cellStyle name="Linked Cell 13" xfId="13292"/>
    <cellStyle name="Linked Cell 14" xfId="13293"/>
    <cellStyle name="Linked Cell 15" xfId="13294"/>
    <cellStyle name="Linked Cell 16" xfId="13295"/>
    <cellStyle name="Linked Cell 17" xfId="13296"/>
    <cellStyle name="Linked Cell 18" xfId="13297"/>
    <cellStyle name="Linked Cell 2" xfId="13298"/>
    <cellStyle name="Linked Cell 2 2" xfId="13299"/>
    <cellStyle name="Linked Cell 2 3" xfId="13300"/>
    <cellStyle name="Linked Cell 3" xfId="13301"/>
    <cellStyle name="Linked Cell 3 2" xfId="13302"/>
    <cellStyle name="Linked Cell 4" xfId="13303"/>
    <cellStyle name="Linked Cell 4 2" xfId="13304"/>
    <cellStyle name="Linked Cell 5" xfId="13305"/>
    <cellStyle name="Linked Cell 5 2" xfId="13306"/>
    <cellStyle name="Linked Cell 5 3" xfId="13307"/>
    <cellStyle name="Linked Cell 6" xfId="13308"/>
    <cellStyle name="Linked Cell 6 2" xfId="13309"/>
    <cellStyle name="Linked Cell 7" xfId="13310"/>
    <cellStyle name="Linked Cell 8" xfId="13311"/>
    <cellStyle name="Linked Cell 9" xfId="13312"/>
    <cellStyle name="MSTRStyle.All.c1_0b6bdf7e-9ca8-4478-ad7f-04a57f443596" xfId="13313"/>
    <cellStyle name="MSTRStyle.All.c11_49dedade-f8bb-41a4-ad2f-314a86d92929" xfId="13314"/>
    <cellStyle name="MSTRStyle.All.c13_6a969720-9107-4917-be06-31353681961d" xfId="13315"/>
    <cellStyle name="MSTRStyle.All.c14_3dc30505-7a71-4033-8169-98eea2191e75" xfId="13316"/>
    <cellStyle name="MSTRStyle.All.c15_ff5fda23-403c-423d-b4c8-93050f54d4e8" xfId="13317"/>
    <cellStyle name="MSTRStyle.All.c2_051d10bd-017a-4437-aec2-2245c1098594" xfId="13318"/>
    <cellStyle name="MSTRStyle.All.c3_4ddd3d4a-111e-48ca-a777-2b04e083a786" xfId="13319"/>
    <cellStyle name="MSTRStyle.All.c6_2c5f1c13-ea54-4bcb-a791-9c94e2c4f8b6" xfId="13320"/>
    <cellStyle name="MSTRStyle.All.c7_37e5c08c-f239-47fc-b81f-9f81c87b76f9" xfId="13321"/>
    <cellStyle name="MSTRStyle.All.c9_9696ea4a-dea0-4219-a906-5c442894443a" xfId="13322"/>
    <cellStyle name="Neutral 10" xfId="13323"/>
    <cellStyle name="Neutral 11" xfId="13324"/>
    <cellStyle name="Neutral 12" xfId="13325"/>
    <cellStyle name="Neutral 13" xfId="13326"/>
    <cellStyle name="Neutral 14" xfId="13327"/>
    <cellStyle name="Neutral 15" xfId="13328"/>
    <cellStyle name="Neutral 16" xfId="13329"/>
    <cellStyle name="Neutral 17" xfId="13330"/>
    <cellStyle name="Neutral 18" xfId="13331"/>
    <cellStyle name="Neutral 2" xfId="13332"/>
    <cellStyle name="Neutral 2 2" xfId="13333"/>
    <cellStyle name="Neutral 2 3" xfId="13334"/>
    <cellStyle name="Neutral 3" xfId="13335"/>
    <cellStyle name="Neutral 3 2" xfId="13336"/>
    <cellStyle name="Neutral 4" xfId="13337"/>
    <cellStyle name="Neutral 4 2" xfId="13338"/>
    <cellStyle name="Neutral 5" xfId="13339"/>
    <cellStyle name="Neutral 5 2" xfId="13340"/>
    <cellStyle name="Neutral 5 3" xfId="13341"/>
    <cellStyle name="Neutral 6" xfId="13342"/>
    <cellStyle name="Neutral 6 2" xfId="13343"/>
    <cellStyle name="Neutral 7" xfId="13344"/>
    <cellStyle name="Neutral 8" xfId="13345"/>
    <cellStyle name="Neutral 9" xfId="13346"/>
    <cellStyle name="Normal" xfId="0" builtinId="0"/>
    <cellStyle name="Normal 10" xfId="13347"/>
    <cellStyle name="Normal 10 2" xfId="13348"/>
    <cellStyle name="Normal 10 2 2" xfId="13349"/>
    <cellStyle name="Normal 10 3" xfId="13350"/>
    <cellStyle name="Normal 10 4" xfId="13351"/>
    <cellStyle name="Normal 11" xfId="13352"/>
    <cellStyle name="Normal 11 2" xfId="13353"/>
    <cellStyle name="Normal 11 2 2" xfId="13354"/>
    <cellStyle name="Normal 11 3" xfId="13355"/>
    <cellStyle name="Normal 11 3 2" xfId="13356"/>
    <cellStyle name="Normal 11 3 2 2" xfId="13357"/>
    <cellStyle name="Normal 11 3 3" xfId="13358"/>
    <cellStyle name="Normal 11 4" xfId="13359"/>
    <cellStyle name="Normal 11 4 2" xfId="13360"/>
    <cellStyle name="Normal 11 5" xfId="13361"/>
    <cellStyle name="Normal 11 6" xfId="13362"/>
    <cellStyle name="Normal 12" xfId="13363"/>
    <cellStyle name="Normal 12 2" xfId="13364"/>
    <cellStyle name="Normal 12 3" xfId="13365"/>
    <cellStyle name="Normal 13" xfId="13366"/>
    <cellStyle name="Normal 14" xfId="13367"/>
    <cellStyle name="Normal 15" xfId="13368"/>
    <cellStyle name="Normal 16" xfId="13369"/>
    <cellStyle name="Normal 17" xfId="13370"/>
    <cellStyle name="Normal 18" xfId="13371"/>
    <cellStyle name="Normal 18 2" xfId="13372"/>
    <cellStyle name="Normal 18 3" xfId="13373"/>
    <cellStyle name="Normal 19" xfId="13374"/>
    <cellStyle name="Normal 19 2" xfId="13375"/>
    <cellStyle name="Normal 19 3" xfId="13376"/>
    <cellStyle name="Normal 2" xfId="13377"/>
    <cellStyle name="Normal 2 10" xfId="13378"/>
    <cellStyle name="Normal 2 10 2" xfId="13379"/>
    <cellStyle name="Normal 2 10 3" xfId="13380"/>
    <cellStyle name="Normal 2 11" xfId="13381"/>
    <cellStyle name="Normal 2 11 2" xfId="13382"/>
    <cellStyle name="Normal 2 11 3" xfId="13383"/>
    <cellStyle name="Normal 2 12" xfId="13384"/>
    <cellStyle name="Normal 2 12 2" xfId="13385"/>
    <cellStyle name="Normal 2 12 3" xfId="13386"/>
    <cellStyle name="Normal 2 13" xfId="13387"/>
    <cellStyle name="Normal 2 13 2" xfId="13388"/>
    <cellStyle name="Normal 2 13 3" xfId="13389"/>
    <cellStyle name="Normal 2 14" xfId="13390"/>
    <cellStyle name="Normal 2 14 2" xfId="13391"/>
    <cellStyle name="Normal 2 14 2 10" xfId="13392"/>
    <cellStyle name="Normal 2 14 2 10 2" xfId="13393"/>
    <cellStyle name="Normal 2 14 2 10 2 2" xfId="13394"/>
    <cellStyle name="Normal 2 14 2 10 2 2 2" xfId="13395"/>
    <cellStyle name="Normal 2 14 2 10 2 2 3" xfId="13396"/>
    <cellStyle name="Normal 2 14 2 10 2 3" xfId="13397"/>
    <cellStyle name="Normal 2 14 2 10 2 4" xfId="13398"/>
    <cellStyle name="Normal 2 14 2 10 3" xfId="13399"/>
    <cellStyle name="Normal 2 14 2 10 3 2" xfId="13400"/>
    <cellStyle name="Normal 2 14 2 10 3 3" xfId="13401"/>
    <cellStyle name="Normal 2 14 2 10 4" xfId="13402"/>
    <cellStyle name="Normal 2 14 2 10 5" xfId="13403"/>
    <cellStyle name="Normal 2 14 2 11" xfId="13404"/>
    <cellStyle name="Normal 2 14 2 11 2" xfId="13405"/>
    <cellStyle name="Normal 2 14 2 11 2 2" xfId="13406"/>
    <cellStyle name="Normal 2 14 2 11 2 2 2" xfId="13407"/>
    <cellStyle name="Normal 2 14 2 11 2 2 3" xfId="13408"/>
    <cellStyle name="Normal 2 14 2 11 2 3" xfId="13409"/>
    <cellStyle name="Normal 2 14 2 11 2 4" xfId="13410"/>
    <cellStyle name="Normal 2 14 2 11 3" xfId="13411"/>
    <cellStyle name="Normal 2 14 2 11 3 2" xfId="13412"/>
    <cellStyle name="Normal 2 14 2 11 3 3" xfId="13413"/>
    <cellStyle name="Normal 2 14 2 11 4" xfId="13414"/>
    <cellStyle name="Normal 2 14 2 11 5" xfId="13415"/>
    <cellStyle name="Normal 2 14 2 12" xfId="13416"/>
    <cellStyle name="Normal 2 14 2 12 2" xfId="13417"/>
    <cellStyle name="Normal 2 14 2 12 2 2" xfId="13418"/>
    <cellStyle name="Normal 2 14 2 12 2 2 2" xfId="13419"/>
    <cellStyle name="Normal 2 14 2 12 2 2 3" xfId="13420"/>
    <cellStyle name="Normal 2 14 2 12 2 3" xfId="13421"/>
    <cellStyle name="Normal 2 14 2 12 2 4" xfId="13422"/>
    <cellStyle name="Normal 2 14 2 12 3" xfId="13423"/>
    <cellStyle name="Normal 2 14 2 12 3 2" xfId="13424"/>
    <cellStyle name="Normal 2 14 2 12 3 3" xfId="13425"/>
    <cellStyle name="Normal 2 14 2 12 4" xfId="13426"/>
    <cellStyle name="Normal 2 14 2 12 5" xfId="13427"/>
    <cellStyle name="Normal 2 14 2 13" xfId="13428"/>
    <cellStyle name="Normal 2 14 2 13 2" xfId="13429"/>
    <cellStyle name="Normal 2 14 2 13 2 2" xfId="13430"/>
    <cellStyle name="Normal 2 14 2 13 2 3" xfId="13431"/>
    <cellStyle name="Normal 2 14 2 13 3" xfId="13432"/>
    <cellStyle name="Normal 2 14 2 13 4" xfId="13433"/>
    <cellStyle name="Normal 2 14 2 14" xfId="13434"/>
    <cellStyle name="Normal 2 14 2 14 2" xfId="13435"/>
    <cellStyle name="Normal 2 14 2 14 3" xfId="13436"/>
    <cellStyle name="Normal 2 14 2 15" xfId="13437"/>
    <cellStyle name="Normal 2 14 2 16" xfId="13438"/>
    <cellStyle name="Normal 2 14 2 17" xfId="13439"/>
    <cellStyle name="Normal 2 14 2 2" xfId="13440"/>
    <cellStyle name="Normal 2 14 2 2 2" xfId="13441"/>
    <cellStyle name="Normal 2 14 2 2 2 10" xfId="13442"/>
    <cellStyle name="Normal 2 14 2 2 2 10 2" xfId="13443"/>
    <cellStyle name="Normal 2 14 2 2 2 10 2 2" xfId="13444"/>
    <cellStyle name="Normal 2 14 2 2 2 10 2 2 2" xfId="13445"/>
    <cellStyle name="Normal 2 14 2 2 2 10 2 2 3" xfId="13446"/>
    <cellStyle name="Normal 2 14 2 2 2 10 2 3" xfId="13447"/>
    <cellStyle name="Normal 2 14 2 2 2 10 2 4" xfId="13448"/>
    <cellStyle name="Normal 2 14 2 2 2 10 3" xfId="13449"/>
    <cellStyle name="Normal 2 14 2 2 2 10 3 2" xfId="13450"/>
    <cellStyle name="Normal 2 14 2 2 2 10 3 3" xfId="13451"/>
    <cellStyle name="Normal 2 14 2 2 2 10 4" xfId="13452"/>
    <cellStyle name="Normal 2 14 2 2 2 10 5" xfId="13453"/>
    <cellStyle name="Normal 2 14 2 2 2 11" xfId="13454"/>
    <cellStyle name="Normal 2 14 2 2 2 11 2" xfId="13455"/>
    <cellStyle name="Normal 2 14 2 2 2 11 2 2" xfId="13456"/>
    <cellStyle name="Normal 2 14 2 2 2 11 2 2 2" xfId="13457"/>
    <cellStyle name="Normal 2 14 2 2 2 11 2 2 3" xfId="13458"/>
    <cellStyle name="Normal 2 14 2 2 2 11 2 3" xfId="13459"/>
    <cellStyle name="Normal 2 14 2 2 2 11 2 4" xfId="13460"/>
    <cellStyle name="Normal 2 14 2 2 2 11 3" xfId="13461"/>
    <cellStyle name="Normal 2 14 2 2 2 11 3 2" xfId="13462"/>
    <cellStyle name="Normal 2 14 2 2 2 11 3 3" xfId="13463"/>
    <cellStyle name="Normal 2 14 2 2 2 11 4" xfId="13464"/>
    <cellStyle name="Normal 2 14 2 2 2 11 5" xfId="13465"/>
    <cellStyle name="Normal 2 14 2 2 2 12" xfId="13466"/>
    <cellStyle name="Normal 2 14 2 2 2 12 2" xfId="13467"/>
    <cellStyle name="Normal 2 14 2 2 2 12 2 2" xfId="13468"/>
    <cellStyle name="Normal 2 14 2 2 2 12 2 3" xfId="13469"/>
    <cellStyle name="Normal 2 14 2 2 2 12 3" xfId="13470"/>
    <cellStyle name="Normal 2 14 2 2 2 12 4" xfId="13471"/>
    <cellStyle name="Normal 2 14 2 2 2 13" xfId="13472"/>
    <cellStyle name="Normal 2 14 2 2 2 13 2" xfId="13473"/>
    <cellStyle name="Normal 2 14 2 2 2 13 3" xfId="13474"/>
    <cellStyle name="Normal 2 14 2 2 2 14" xfId="13475"/>
    <cellStyle name="Normal 2 14 2 2 2 15" xfId="13476"/>
    <cellStyle name="Normal 2 14 2 2 2 16" xfId="13477"/>
    <cellStyle name="Normal 2 14 2 2 2 2" xfId="13478"/>
    <cellStyle name="Normal 2 14 2 2 2 3" xfId="13479"/>
    <cellStyle name="Normal 2 14 2 2 2 3 10" xfId="13480"/>
    <cellStyle name="Normal 2 14 2 2 2 3 10 2" xfId="13481"/>
    <cellStyle name="Normal 2 14 2 2 2 3 10 3" xfId="13482"/>
    <cellStyle name="Normal 2 14 2 2 2 3 11" xfId="13483"/>
    <cellStyle name="Normal 2 14 2 2 2 3 12" xfId="13484"/>
    <cellStyle name="Normal 2 14 2 2 2 3 13" xfId="13485"/>
    <cellStyle name="Normal 2 14 2 2 2 3 2" xfId="13486"/>
    <cellStyle name="Normal 2 14 2 2 2 3 2 10" xfId="13487"/>
    <cellStyle name="Normal 2 14 2 2 2 3 2 11" xfId="13488"/>
    <cellStyle name="Normal 2 14 2 2 2 3 2 2" xfId="13489"/>
    <cellStyle name="Normal 2 14 2 2 2 3 2 2 10" xfId="13490"/>
    <cellStyle name="Normal 2 14 2 2 2 3 2 2 2" xfId="13491"/>
    <cellStyle name="Normal 2 14 2 2 2 3 2 2 2 2" xfId="13492"/>
    <cellStyle name="Normal 2 14 2 2 2 3 2 2 2 2 2" xfId="13493"/>
    <cellStyle name="Normal 2 14 2 2 2 3 2 2 2 2 2 2" xfId="13494"/>
    <cellStyle name="Normal 2 14 2 2 2 3 2 2 2 2 2 2 2" xfId="13495"/>
    <cellStyle name="Normal 2 14 2 2 2 3 2 2 2 2 2 2 2 2" xfId="13496"/>
    <cellStyle name="Normal 2 14 2 2 2 3 2 2 2 2 2 2 2 3" xfId="13497"/>
    <cellStyle name="Normal 2 14 2 2 2 3 2 2 2 2 2 2 3" xfId="13498"/>
    <cellStyle name="Normal 2 14 2 2 2 3 2 2 2 2 2 2 4" xfId="13499"/>
    <cellStyle name="Normal 2 14 2 2 2 3 2 2 2 2 2 3" xfId="13500"/>
    <cellStyle name="Normal 2 14 2 2 2 3 2 2 2 2 2 3 2" xfId="13501"/>
    <cellStyle name="Normal 2 14 2 2 2 3 2 2 2 2 2 3 3" xfId="13502"/>
    <cellStyle name="Normal 2 14 2 2 2 3 2 2 2 2 2 4" xfId="13503"/>
    <cellStyle name="Normal 2 14 2 2 2 3 2 2 2 2 2 5" xfId="13504"/>
    <cellStyle name="Normal 2 14 2 2 2 3 2 2 2 2 3" xfId="13505"/>
    <cellStyle name="Normal 2 14 2 2 2 3 2 2 2 2 3 2" xfId="13506"/>
    <cellStyle name="Normal 2 14 2 2 2 3 2 2 2 2 3 2 2" xfId="13507"/>
    <cellStyle name="Normal 2 14 2 2 2 3 2 2 2 2 3 2 2 2" xfId="13508"/>
    <cellStyle name="Normal 2 14 2 2 2 3 2 2 2 2 3 2 2 3" xfId="13509"/>
    <cellStyle name="Normal 2 14 2 2 2 3 2 2 2 2 3 2 3" xfId="13510"/>
    <cellStyle name="Normal 2 14 2 2 2 3 2 2 2 2 3 2 4" xfId="13511"/>
    <cellStyle name="Normal 2 14 2 2 2 3 2 2 2 2 3 3" xfId="13512"/>
    <cellStyle name="Normal 2 14 2 2 2 3 2 2 2 2 3 3 2" xfId="13513"/>
    <cellStyle name="Normal 2 14 2 2 2 3 2 2 2 2 3 3 3" xfId="13514"/>
    <cellStyle name="Normal 2 14 2 2 2 3 2 2 2 2 3 4" xfId="13515"/>
    <cellStyle name="Normal 2 14 2 2 2 3 2 2 2 2 3 5" xfId="13516"/>
    <cellStyle name="Normal 2 14 2 2 2 3 2 2 2 2 4" xfId="13517"/>
    <cellStyle name="Normal 2 14 2 2 2 3 2 2 2 2 4 2" xfId="13518"/>
    <cellStyle name="Normal 2 14 2 2 2 3 2 2 2 2 4 2 2" xfId="13519"/>
    <cellStyle name="Normal 2 14 2 2 2 3 2 2 2 2 4 2 2 2" xfId="13520"/>
    <cellStyle name="Normal 2 14 2 2 2 3 2 2 2 2 4 2 2 3" xfId="13521"/>
    <cellStyle name="Normal 2 14 2 2 2 3 2 2 2 2 4 2 3" xfId="13522"/>
    <cellStyle name="Normal 2 14 2 2 2 3 2 2 2 2 4 2 4" xfId="13523"/>
    <cellStyle name="Normal 2 14 2 2 2 3 2 2 2 2 4 3" xfId="13524"/>
    <cellStyle name="Normal 2 14 2 2 2 3 2 2 2 2 4 3 2" xfId="13525"/>
    <cellStyle name="Normal 2 14 2 2 2 3 2 2 2 2 4 3 3" xfId="13526"/>
    <cellStyle name="Normal 2 14 2 2 2 3 2 2 2 2 4 4" xfId="13527"/>
    <cellStyle name="Normal 2 14 2 2 2 3 2 2 2 2 4 5" xfId="13528"/>
    <cellStyle name="Normal 2 14 2 2 2 3 2 2 2 2 5" xfId="13529"/>
    <cellStyle name="Normal 2 14 2 2 2 3 2 2 2 2 5 2" xfId="13530"/>
    <cellStyle name="Normal 2 14 2 2 2 3 2 2 2 2 5 2 2" xfId="13531"/>
    <cellStyle name="Normal 2 14 2 2 2 3 2 2 2 2 5 2 3" xfId="13532"/>
    <cellStyle name="Normal 2 14 2 2 2 3 2 2 2 2 5 3" xfId="13533"/>
    <cellStyle name="Normal 2 14 2 2 2 3 2 2 2 2 5 4" xfId="13534"/>
    <cellStyle name="Normal 2 14 2 2 2 3 2 2 2 2 6" xfId="13535"/>
    <cellStyle name="Normal 2 14 2 2 2 3 2 2 2 2 6 2" xfId="13536"/>
    <cellStyle name="Normal 2 14 2 2 2 3 2 2 2 2 6 3" xfId="13537"/>
    <cellStyle name="Normal 2 14 2 2 2 3 2 2 2 2 7" xfId="13538"/>
    <cellStyle name="Normal 2 14 2 2 2 3 2 2 2 2 8" xfId="13539"/>
    <cellStyle name="Normal 2 14 2 2 2 3 2 2 2 2_Schs" xfId="13540"/>
    <cellStyle name="Normal 2 14 2 2 2 3 2 2 2 3" xfId="13541"/>
    <cellStyle name="Normal 2 14 2 2 2 3 2 2 2 3 2" xfId="13542"/>
    <cellStyle name="Normal 2 14 2 2 2 3 2 2 2 3 2 2" xfId="13543"/>
    <cellStyle name="Normal 2 14 2 2 2 3 2 2 2 3 2 2 2" xfId="13544"/>
    <cellStyle name="Normal 2 14 2 2 2 3 2 2 2 3 2 2 3" xfId="13545"/>
    <cellStyle name="Normal 2 14 2 2 2 3 2 2 2 3 2 3" xfId="13546"/>
    <cellStyle name="Normal 2 14 2 2 2 3 2 2 2 3 2 4" xfId="13547"/>
    <cellStyle name="Normal 2 14 2 2 2 3 2 2 2 3 3" xfId="13548"/>
    <cellStyle name="Normal 2 14 2 2 2 3 2 2 2 3 3 2" xfId="13549"/>
    <cellStyle name="Normal 2 14 2 2 2 3 2 2 2 3 3 3" xfId="13550"/>
    <cellStyle name="Normal 2 14 2 2 2 3 2 2 2 3 4" xfId="13551"/>
    <cellStyle name="Normal 2 14 2 2 2 3 2 2 2 3 5" xfId="13552"/>
    <cellStyle name="Normal 2 14 2 2 2 3 2 2 2 4" xfId="13553"/>
    <cellStyle name="Normal 2 14 2 2 2 3 2 2 2 4 2" xfId="13554"/>
    <cellStyle name="Normal 2 14 2 2 2 3 2 2 2 4 2 2" xfId="13555"/>
    <cellStyle name="Normal 2 14 2 2 2 3 2 2 2 4 2 2 2" xfId="13556"/>
    <cellStyle name="Normal 2 14 2 2 2 3 2 2 2 4 2 2 3" xfId="13557"/>
    <cellStyle name="Normal 2 14 2 2 2 3 2 2 2 4 2 3" xfId="13558"/>
    <cellStyle name="Normal 2 14 2 2 2 3 2 2 2 4 2 4" xfId="13559"/>
    <cellStyle name="Normal 2 14 2 2 2 3 2 2 2 4 3" xfId="13560"/>
    <cellStyle name="Normal 2 14 2 2 2 3 2 2 2 4 3 2" xfId="13561"/>
    <cellStyle name="Normal 2 14 2 2 2 3 2 2 2 4 3 3" xfId="13562"/>
    <cellStyle name="Normal 2 14 2 2 2 3 2 2 2 4 4" xfId="13563"/>
    <cellStyle name="Normal 2 14 2 2 2 3 2 2 2 4 5" xfId="13564"/>
    <cellStyle name="Normal 2 14 2 2 2 3 2 2 2 5" xfId="13565"/>
    <cellStyle name="Normal 2 14 2 2 2 3 2 2 2 5 2" xfId="13566"/>
    <cellStyle name="Normal 2 14 2 2 2 3 2 2 2 5 2 2" xfId="13567"/>
    <cellStyle name="Normal 2 14 2 2 2 3 2 2 2 5 2 2 2" xfId="13568"/>
    <cellStyle name="Normal 2 14 2 2 2 3 2 2 2 5 2 2 3" xfId="13569"/>
    <cellStyle name="Normal 2 14 2 2 2 3 2 2 2 5 2 3" xfId="13570"/>
    <cellStyle name="Normal 2 14 2 2 2 3 2 2 2 5 2 4" xfId="13571"/>
    <cellStyle name="Normal 2 14 2 2 2 3 2 2 2 5 3" xfId="13572"/>
    <cellStyle name="Normal 2 14 2 2 2 3 2 2 2 5 3 2" xfId="13573"/>
    <cellStyle name="Normal 2 14 2 2 2 3 2 2 2 5 3 3" xfId="13574"/>
    <cellStyle name="Normal 2 14 2 2 2 3 2 2 2 5 4" xfId="13575"/>
    <cellStyle name="Normal 2 14 2 2 2 3 2 2 2 5 5" xfId="13576"/>
    <cellStyle name="Normal 2 14 2 2 2 3 2 2 2 6" xfId="13577"/>
    <cellStyle name="Normal 2 14 2 2 2 3 2 2 2 6 2" xfId="13578"/>
    <cellStyle name="Normal 2 14 2 2 2 3 2 2 2 6 2 2" xfId="13579"/>
    <cellStyle name="Normal 2 14 2 2 2 3 2 2 2 6 2 3" xfId="13580"/>
    <cellStyle name="Normal 2 14 2 2 2 3 2 2 2 6 3" xfId="13581"/>
    <cellStyle name="Normal 2 14 2 2 2 3 2 2 2 6 4" xfId="13582"/>
    <cellStyle name="Normal 2 14 2 2 2 3 2 2 2 7" xfId="13583"/>
    <cellStyle name="Normal 2 14 2 2 2 3 2 2 2 7 2" xfId="13584"/>
    <cellStyle name="Normal 2 14 2 2 2 3 2 2 2 7 3" xfId="13585"/>
    <cellStyle name="Normal 2 14 2 2 2 3 2 2 2 8" xfId="13586"/>
    <cellStyle name="Normal 2 14 2 2 2 3 2 2 2 9" xfId="13587"/>
    <cellStyle name="Normal 2 14 2 2 2 3 2 2 2_Schs" xfId="13588"/>
    <cellStyle name="Normal 2 14 2 2 2 3 2 2 3" xfId="13589"/>
    <cellStyle name="Normal 2 14 2 2 2 3 2 2 3 2" xfId="13590"/>
    <cellStyle name="Normal 2 14 2 2 2 3 2 2 3 2 2" xfId="13591"/>
    <cellStyle name="Normal 2 14 2 2 2 3 2 2 3 2 2 2" xfId="13592"/>
    <cellStyle name="Normal 2 14 2 2 2 3 2 2 3 2 2 2 2" xfId="13593"/>
    <cellStyle name="Normal 2 14 2 2 2 3 2 2 3 2 2 2 3" xfId="13594"/>
    <cellStyle name="Normal 2 14 2 2 2 3 2 2 3 2 2 3" xfId="13595"/>
    <cellStyle name="Normal 2 14 2 2 2 3 2 2 3 2 2 4" xfId="13596"/>
    <cellStyle name="Normal 2 14 2 2 2 3 2 2 3 2 3" xfId="13597"/>
    <cellStyle name="Normal 2 14 2 2 2 3 2 2 3 2 3 2" xfId="13598"/>
    <cellStyle name="Normal 2 14 2 2 2 3 2 2 3 2 3 3" xfId="13599"/>
    <cellStyle name="Normal 2 14 2 2 2 3 2 2 3 2 4" xfId="13600"/>
    <cellStyle name="Normal 2 14 2 2 2 3 2 2 3 2 5" xfId="13601"/>
    <cellStyle name="Normal 2 14 2 2 2 3 2 2 3 3" xfId="13602"/>
    <cellStyle name="Normal 2 14 2 2 2 3 2 2 3 3 2" xfId="13603"/>
    <cellStyle name="Normal 2 14 2 2 2 3 2 2 3 3 2 2" xfId="13604"/>
    <cellStyle name="Normal 2 14 2 2 2 3 2 2 3 3 2 2 2" xfId="13605"/>
    <cellStyle name="Normal 2 14 2 2 2 3 2 2 3 3 2 2 3" xfId="13606"/>
    <cellStyle name="Normal 2 14 2 2 2 3 2 2 3 3 2 3" xfId="13607"/>
    <cellStyle name="Normal 2 14 2 2 2 3 2 2 3 3 2 4" xfId="13608"/>
    <cellStyle name="Normal 2 14 2 2 2 3 2 2 3 3 3" xfId="13609"/>
    <cellStyle name="Normal 2 14 2 2 2 3 2 2 3 3 3 2" xfId="13610"/>
    <cellStyle name="Normal 2 14 2 2 2 3 2 2 3 3 3 3" xfId="13611"/>
    <cellStyle name="Normal 2 14 2 2 2 3 2 2 3 3 4" xfId="13612"/>
    <cellStyle name="Normal 2 14 2 2 2 3 2 2 3 3 5" xfId="13613"/>
    <cellStyle name="Normal 2 14 2 2 2 3 2 2 3 4" xfId="13614"/>
    <cellStyle name="Normal 2 14 2 2 2 3 2 2 3 4 2" xfId="13615"/>
    <cellStyle name="Normal 2 14 2 2 2 3 2 2 3 4 2 2" xfId="13616"/>
    <cellStyle name="Normal 2 14 2 2 2 3 2 2 3 4 2 2 2" xfId="13617"/>
    <cellStyle name="Normal 2 14 2 2 2 3 2 2 3 4 2 2 3" xfId="13618"/>
    <cellStyle name="Normal 2 14 2 2 2 3 2 2 3 4 2 3" xfId="13619"/>
    <cellStyle name="Normal 2 14 2 2 2 3 2 2 3 4 2 4" xfId="13620"/>
    <cellStyle name="Normal 2 14 2 2 2 3 2 2 3 4 3" xfId="13621"/>
    <cellStyle name="Normal 2 14 2 2 2 3 2 2 3 4 3 2" xfId="13622"/>
    <cellStyle name="Normal 2 14 2 2 2 3 2 2 3 4 3 3" xfId="13623"/>
    <cellStyle name="Normal 2 14 2 2 2 3 2 2 3 4 4" xfId="13624"/>
    <cellStyle name="Normal 2 14 2 2 2 3 2 2 3 4 5" xfId="13625"/>
    <cellStyle name="Normal 2 14 2 2 2 3 2 2 3 5" xfId="13626"/>
    <cellStyle name="Normal 2 14 2 2 2 3 2 2 3 5 2" xfId="13627"/>
    <cellStyle name="Normal 2 14 2 2 2 3 2 2 3 5 2 2" xfId="13628"/>
    <cellStyle name="Normal 2 14 2 2 2 3 2 2 3 5 2 3" xfId="13629"/>
    <cellStyle name="Normal 2 14 2 2 2 3 2 2 3 5 3" xfId="13630"/>
    <cellStyle name="Normal 2 14 2 2 2 3 2 2 3 5 4" xfId="13631"/>
    <cellStyle name="Normal 2 14 2 2 2 3 2 2 3 6" xfId="13632"/>
    <cellStyle name="Normal 2 14 2 2 2 3 2 2 3 6 2" xfId="13633"/>
    <cellStyle name="Normal 2 14 2 2 2 3 2 2 3 6 3" xfId="13634"/>
    <cellStyle name="Normal 2 14 2 2 2 3 2 2 3 7" xfId="13635"/>
    <cellStyle name="Normal 2 14 2 2 2 3 2 2 3 8" xfId="13636"/>
    <cellStyle name="Normal 2 14 2 2 2 3 2 2 3_Schs" xfId="13637"/>
    <cellStyle name="Normal 2 14 2 2 2 3 2 2 4" xfId="13638"/>
    <cellStyle name="Normal 2 14 2 2 2 3 2 2 4 2" xfId="13639"/>
    <cellStyle name="Normal 2 14 2 2 2 3 2 2 4 2 2" xfId="13640"/>
    <cellStyle name="Normal 2 14 2 2 2 3 2 2 4 2 2 2" xfId="13641"/>
    <cellStyle name="Normal 2 14 2 2 2 3 2 2 4 2 2 3" xfId="13642"/>
    <cellStyle name="Normal 2 14 2 2 2 3 2 2 4 2 3" xfId="13643"/>
    <cellStyle name="Normal 2 14 2 2 2 3 2 2 4 2 4" xfId="13644"/>
    <cellStyle name="Normal 2 14 2 2 2 3 2 2 4 3" xfId="13645"/>
    <cellStyle name="Normal 2 14 2 2 2 3 2 2 4 3 2" xfId="13646"/>
    <cellStyle name="Normal 2 14 2 2 2 3 2 2 4 3 3" xfId="13647"/>
    <cellStyle name="Normal 2 14 2 2 2 3 2 2 4 4" xfId="13648"/>
    <cellStyle name="Normal 2 14 2 2 2 3 2 2 4 5" xfId="13649"/>
    <cellStyle name="Normal 2 14 2 2 2 3 2 2 5" xfId="13650"/>
    <cellStyle name="Normal 2 14 2 2 2 3 2 2 5 2" xfId="13651"/>
    <cellStyle name="Normal 2 14 2 2 2 3 2 2 5 2 2" xfId="13652"/>
    <cellStyle name="Normal 2 14 2 2 2 3 2 2 5 2 2 2" xfId="13653"/>
    <cellStyle name="Normal 2 14 2 2 2 3 2 2 5 2 2 3" xfId="13654"/>
    <cellStyle name="Normal 2 14 2 2 2 3 2 2 5 2 3" xfId="13655"/>
    <cellStyle name="Normal 2 14 2 2 2 3 2 2 5 2 4" xfId="13656"/>
    <cellStyle name="Normal 2 14 2 2 2 3 2 2 5 3" xfId="13657"/>
    <cellStyle name="Normal 2 14 2 2 2 3 2 2 5 3 2" xfId="13658"/>
    <cellStyle name="Normal 2 14 2 2 2 3 2 2 5 3 3" xfId="13659"/>
    <cellStyle name="Normal 2 14 2 2 2 3 2 2 5 4" xfId="13660"/>
    <cellStyle name="Normal 2 14 2 2 2 3 2 2 5 5" xfId="13661"/>
    <cellStyle name="Normal 2 14 2 2 2 3 2 2 6" xfId="13662"/>
    <cellStyle name="Normal 2 14 2 2 2 3 2 2 6 2" xfId="13663"/>
    <cellStyle name="Normal 2 14 2 2 2 3 2 2 6 2 2" xfId="13664"/>
    <cellStyle name="Normal 2 14 2 2 2 3 2 2 6 2 2 2" xfId="13665"/>
    <cellStyle name="Normal 2 14 2 2 2 3 2 2 6 2 2 3" xfId="13666"/>
    <cellStyle name="Normal 2 14 2 2 2 3 2 2 6 2 3" xfId="13667"/>
    <cellStyle name="Normal 2 14 2 2 2 3 2 2 6 2 4" xfId="13668"/>
    <cellStyle name="Normal 2 14 2 2 2 3 2 2 6 3" xfId="13669"/>
    <cellStyle name="Normal 2 14 2 2 2 3 2 2 6 3 2" xfId="13670"/>
    <cellStyle name="Normal 2 14 2 2 2 3 2 2 6 3 3" xfId="13671"/>
    <cellStyle name="Normal 2 14 2 2 2 3 2 2 6 4" xfId="13672"/>
    <cellStyle name="Normal 2 14 2 2 2 3 2 2 6 5" xfId="13673"/>
    <cellStyle name="Normal 2 14 2 2 2 3 2 2 7" xfId="13674"/>
    <cellStyle name="Normal 2 14 2 2 2 3 2 2 7 2" xfId="13675"/>
    <cellStyle name="Normal 2 14 2 2 2 3 2 2 7 2 2" xfId="13676"/>
    <cellStyle name="Normal 2 14 2 2 2 3 2 2 7 2 3" xfId="13677"/>
    <cellStyle name="Normal 2 14 2 2 2 3 2 2 7 3" xfId="13678"/>
    <cellStyle name="Normal 2 14 2 2 2 3 2 2 7 4" xfId="13679"/>
    <cellStyle name="Normal 2 14 2 2 2 3 2 2 8" xfId="13680"/>
    <cellStyle name="Normal 2 14 2 2 2 3 2 2 8 2" xfId="13681"/>
    <cellStyle name="Normal 2 14 2 2 2 3 2 2 8 3" xfId="13682"/>
    <cellStyle name="Normal 2 14 2 2 2 3 2 2 9" xfId="13683"/>
    <cellStyle name="Normal 2 14 2 2 2 3 2 2_Schs" xfId="13684"/>
    <cellStyle name="Normal 2 14 2 2 2 3 2 3" xfId="13685"/>
    <cellStyle name="Normal 2 14 2 2 2 3 2 3 2" xfId="13686"/>
    <cellStyle name="Normal 2 14 2 2 2 3 2 3 2 2" xfId="13687"/>
    <cellStyle name="Normal 2 14 2 2 2 3 2 3 2 2 2" xfId="13688"/>
    <cellStyle name="Normal 2 14 2 2 2 3 2 3 2 2 2 2" xfId="13689"/>
    <cellStyle name="Normal 2 14 2 2 2 3 2 3 2 2 2 2 2" xfId="13690"/>
    <cellStyle name="Normal 2 14 2 2 2 3 2 3 2 2 2 2 3" xfId="13691"/>
    <cellStyle name="Normal 2 14 2 2 2 3 2 3 2 2 2 3" xfId="13692"/>
    <cellStyle name="Normal 2 14 2 2 2 3 2 3 2 2 2 4" xfId="13693"/>
    <cellStyle name="Normal 2 14 2 2 2 3 2 3 2 2 3" xfId="13694"/>
    <cellStyle name="Normal 2 14 2 2 2 3 2 3 2 2 3 2" xfId="13695"/>
    <cellStyle name="Normal 2 14 2 2 2 3 2 3 2 2 3 3" xfId="13696"/>
    <cellStyle name="Normal 2 14 2 2 2 3 2 3 2 2 4" xfId="13697"/>
    <cellStyle name="Normal 2 14 2 2 2 3 2 3 2 2 5" xfId="13698"/>
    <cellStyle name="Normal 2 14 2 2 2 3 2 3 2 3" xfId="13699"/>
    <cellStyle name="Normal 2 14 2 2 2 3 2 3 2 3 2" xfId="13700"/>
    <cellStyle name="Normal 2 14 2 2 2 3 2 3 2 3 2 2" xfId="13701"/>
    <cellStyle name="Normal 2 14 2 2 2 3 2 3 2 3 2 2 2" xfId="13702"/>
    <cellStyle name="Normal 2 14 2 2 2 3 2 3 2 3 2 2 3" xfId="13703"/>
    <cellStyle name="Normal 2 14 2 2 2 3 2 3 2 3 2 3" xfId="13704"/>
    <cellStyle name="Normal 2 14 2 2 2 3 2 3 2 3 2 4" xfId="13705"/>
    <cellStyle name="Normal 2 14 2 2 2 3 2 3 2 3 3" xfId="13706"/>
    <cellStyle name="Normal 2 14 2 2 2 3 2 3 2 3 3 2" xfId="13707"/>
    <cellStyle name="Normal 2 14 2 2 2 3 2 3 2 3 3 3" xfId="13708"/>
    <cellStyle name="Normal 2 14 2 2 2 3 2 3 2 3 4" xfId="13709"/>
    <cellStyle name="Normal 2 14 2 2 2 3 2 3 2 3 5" xfId="13710"/>
    <cellStyle name="Normal 2 14 2 2 2 3 2 3 2 4" xfId="13711"/>
    <cellStyle name="Normal 2 14 2 2 2 3 2 3 2 4 2" xfId="13712"/>
    <cellStyle name="Normal 2 14 2 2 2 3 2 3 2 4 2 2" xfId="13713"/>
    <cellStyle name="Normal 2 14 2 2 2 3 2 3 2 4 2 2 2" xfId="13714"/>
    <cellStyle name="Normal 2 14 2 2 2 3 2 3 2 4 2 2 3" xfId="13715"/>
    <cellStyle name="Normal 2 14 2 2 2 3 2 3 2 4 2 3" xfId="13716"/>
    <cellStyle name="Normal 2 14 2 2 2 3 2 3 2 4 2 4" xfId="13717"/>
    <cellStyle name="Normal 2 14 2 2 2 3 2 3 2 4 3" xfId="13718"/>
    <cellStyle name="Normal 2 14 2 2 2 3 2 3 2 4 3 2" xfId="13719"/>
    <cellStyle name="Normal 2 14 2 2 2 3 2 3 2 4 3 3" xfId="13720"/>
    <cellStyle name="Normal 2 14 2 2 2 3 2 3 2 4 4" xfId="13721"/>
    <cellStyle name="Normal 2 14 2 2 2 3 2 3 2 4 5" xfId="13722"/>
    <cellStyle name="Normal 2 14 2 2 2 3 2 3 2 5" xfId="13723"/>
    <cellStyle name="Normal 2 14 2 2 2 3 2 3 2 5 2" xfId="13724"/>
    <cellStyle name="Normal 2 14 2 2 2 3 2 3 2 5 2 2" xfId="13725"/>
    <cellStyle name="Normal 2 14 2 2 2 3 2 3 2 5 2 3" xfId="13726"/>
    <cellStyle name="Normal 2 14 2 2 2 3 2 3 2 5 3" xfId="13727"/>
    <cellStyle name="Normal 2 14 2 2 2 3 2 3 2 5 4" xfId="13728"/>
    <cellStyle name="Normal 2 14 2 2 2 3 2 3 2 6" xfId="13729"/>
    <cellStyle name="Normal 2 14 2 2 2 3 2 3 2 6 2" xfId="13730"/>
    <cellStyle name="Normal 2 14 2 2 2 3 2 3 2 6 3" xfId="13731"/>
    <cellStyle name="Normal 2 14 2 2 2 3 2 3 2 7" xfId="13732"/>
    <cellStyle name="Normal 2 14 2 2 2 3 2 3 2 8" xfId="13733"/>
    <cellStyle name="Normal 2 14 2 2 2 3 2 3 2_Schs" xfId="13734"/>
    <cellStyle name="Normal 2 14 2 2 2 3 2 3 3" xfId="13735"/>
    <cellStyle name="Normal 2 14 2 2 2 3 2 3 3 2" xfId="13736"/>
    <cellStyle name="Normal 2 14 2 2 2 3 2 3 3 2 2" xfId="13737"/>
    <cellStyle name="Normal 2 14 2 2 2 3 2 3 3 2 2 2" xfId="13738"/>
    <cellStyle name="Normal 2 14 2 2 2 3 2 3 3 2 2 3" xfId="13739"/>
    <cellStyle name="Normal 2 14 2 2 2 3 2 3 3 2 3" xfId="13740"/>
    <cellStyle name="Normal 2 14 2 2 2 3 2 3 3 2 4" xfId="13741"/>
    <cellStyle name="Normal 2 14 2 2 2 3 2 3 3 3" xfId="13742"/>
    <cellStyle name="Normal 2 14 2 2 2 3 2 3 3 3 2" xfId="13743"/>
    <cellStyle name="Normal 2 14 2 2 2 3 2 3 3 3 3" xfId="13744"/>
    <cellStyle name="Normal 2 14 2 2 2 3 2 3 3 4" xfId="13745"/>
    <cellStyle name="Normal 2 14 2 2 2 3 2 3 3 5" xfId="13746"/>
    <cellStyle name="Normal 2 14 2 2 2 3 2 3 4" xfId="13747"/>
    <cellStyle name="Normal 2 14 2 2 2 3 2 3 4 2" xfId="13748"/>
    <cellStyle name="Normal 2 14 2 2 2 3 2 3 4 2 2" xfId="13749"/>
    <cellStyle name="Normal 2 14 2 2 2 3 2 3 4 2 2 2" xfId="13750"/>
    <cellStyle name="Normal 2 14 2 2 2 3 2 3 4 2 2 3" xfId="13751"/>
    <cellStyle name="Normal 2 14 2 2 2 3 2 3 4 2 3" xfId="13752"/>
    <cellStyle name="Normal 2 14 2 2 2 3 2 3 4 2 4" xfId="13753"/>
    <cellStyle name="Normal 2 14 2 2 2 3 2 3 4 3" xfId="13754"/>
    <cellStyle name="Normal 2 14 2 2 2 3 2 3 4 3 2" xfId="13755"/>
    <cellStyle name="Normal 2 14 2 2 2 3 2 3 4 3 3" xfId="13756"/>
    <cellStyle name="Normal 2 14 2 2 2 3 2 3 4 4" xfId="13757"/>
    <cellStyle name="Normal 2 14 2 2 2 3 2 3 4 5" xfId="13758"/>
    <cellStyle name="Normal 2 14 2 2 2 3 2 3 5" xfId="13759"/>
    <cellStyle name="Normal 2 14 2 2 2 3 2 3 5 2" xfId="13760"/>
    <cellStyle name="Normal 2 14 2 2 2 3 2 3 5 2 2" xfId="13761"/>
    <cellStyle name="Normal 2 14 2 2 2 3 2 3 5 2 2 2" xfId="13762"/>
    <cellStyle name="Normal 2 14 2 2 2 3 2 3 5 2 2 3" xfId="13763"/>
    <cellStyle name="Normal 2 14 2 2 2 3 2 3 5 2 3" xfId="13764"/>
    <cellStyle name="Normal 2 14 2 2 2 3 2 3 5 2 4" xfId="13765"/>
    <cellStyle name="Normal 2 14 2 2 2 3 2 3 5 3" xfId="13766"/>
    <cellStyle name="Normal 2 14 2 2 2 3 2 3 5 3 2" xfId="13767"/>
    <cellStyle name="Normal 2 14 2 2 2 3 2 3 5 3 3" xfId="13768"/>
    <cellStyle name="Normal 2 14 2 2 2 3 2 3 5 4" xfId="13769"/>
    <cellStyle name="Normal 2 14 2 2 2 3 2 3 5 5" xfId="13770"/>
    <cellStyle name="Normal 2 14 2 2 2 3 2 3 6" xfId="13771"/>
    <cellStyle name="Normal 2 14 2 2 2 3 2 3 6 2" xfId="13772"/>
    <cellStyle name="Normal 2 14 2 2 2 3 2 3 6 2 2" xfId="13773"/>
    <cellStyle name="Normal 2 14 2 2 2 3 2 3 6 2 3" xfId="13774"/>
    <cellStyle name="Normal 2 14 2 2 2 3 2 3 6 3" xfId="13775"/>
    <cellStyle name="Normal 2 14 2 2 2 3 2 3 6 4" xfId="13776"/>
    <cellStyle name="Normal 2 14 2 2 2 3 2 3 7" xfId="13777"/>
    <cellStyle name="Normal 2 14 2 2 2 3 2 3 7 2" xfId="13778"/>
    <cellStyle name="Normal 2 14 2 2 2 3 2 3 7 3" xfId="13779"/>
    <cellStyle name="Normal 2 14 2 2 2 3 2 3 8" xfId="13780"/>
    <cellStyle name="Normal 2 14 2 2 2 3 2 3 9" xfId="13781"/>
    <cellStyle name="Normal 2 14 2 2 2 3 2 3_Schs" xfId="13782"/>
    <cellStyle name="Normal 2 14 2 2 2 3 2 4" xfId="13783"/>
    <cellStyle name="Normal 2 14 2 2 2 3 2 4 2" xfId="13784"/>
    <cellStyle name="Normal 2 14 2 2 2 3 2 4 2 2" xfId="13785"/>
    <cellStyle name="Normal 2 14 2 2 2 3 2 4 2 2 2" xfId="13786"/>
    <cellStyle name="Normal 2 14 2 2 2 3 2 4 2 2 2 2" xfId="13787"/>
    <cellStyle name="Normal 2 14 2 2 2 3 2 4 2 2 2 3" xfId="13788"/>
    <cellStyle name="Normal 2 14 2 2 2 3 2 4 2 2 3" xfId="13789"/>
    <cellStyle name="Normal 2 14 2 2 2 3 2 4 2 2 4" xfId="13790"/>
    <cellStyle name="Normal 2 14 2 2 2 3 2 4 2 3" xfId="13791"/>
    <cellStyle name="Normal 2 14 2 2 2 3 2 4 2 3 2" xfId="13792"/>
    <cellStyle name="Normal 2 14 2 2 2 3 2 4 2 3 3" xfId="13793"/>
    <cellStyle name="Normal 2 14 2 2 2 3 2 4 2 4" xfId="13794"/>
    <cellStyle name="Normal 2 14 2 2 2 3 2 4 2 5" xfId="13795"/>
    <cellStyle name="Normal 2 14 2 2 2 3 2 4 3" xfId="13796"/>
    <cellStyle name="Normal 2 14 2 2 2 3 2 4 3 2" xfId="13797"/>
    <cellStyle name="Normal 2 14 2 2 2 3 2 4 3 2 2" xfId="13798"/>
    <cellStyle name="Normal 2 14 2 2 2 3 2 4 3 2 2 2" xfId="13799"/>
    <cellStyle name="Normal 2 14 2 2 2 3 2 4 3 2 2 3" xfId="13800"/>
    <cellStyle name="Normal 2 14 2 2 2 3 2 4 3 2 3" xfId="13801"/>
    <cellStyle name="Normal 2 14 2 2 2 3 2 4 3 2 4" xfId="13802"/>
    <cellStyle name="Normal 2 14 2 2 2 3 2 4 3 3" xfId="13803"/>
    <cellStyle name="Normal 2 14 2 2 2 3 2 4 3 3 2" xfId="13804"/>
    <cellStyle name="Normal 2 14 2 2 2 3 2 4 3 3 3" xfId="13805"/>
    <cellStyle name="Normal 2 14 2 2 2 3 2 4 3 4" xfId="13806"/>
    <cellStyle name="Normal 2 14 2 2 2 3 2 4 3 5" xfId="13807"/>
    <cellStyle name="Normal 2 14 2 2 2 3 2 4 4" xfId="13808"/>
    <cellStyle name="Normal 2 14 2 2 2 3 2 4 4 2" xfId="13809"/>
    <cellStyle name="Normal 2 14 2 2 2 3 2 4 4 2 2" xfId="13810"/>
    <cellStyle name="Normal 2 14 2 2 2 3 2 4 4 2 2 2" xfId="13811"/>
    <cellStyle name="Normal 2 14 2 2 2 3 2 4 4 2 2 3" xfId="13812"/>
    <cellStyle name="Normal 2 14 2 2 2 3 2 4 4 2 3" xfId="13813"/>
    <cellStyle name="Normal 2 14 2 2 2 3 2 4 4 2 4" xfId="13814"/>
    <cellStyle name="Normal 2 14 2 2 2 3 2 4 4 3" xfId="13815"/>
    <cellStyle name="Normal 2 14 2 2 2 3 2 4 4 3 2" xfId="13816"/>
    <cellStyle name="Normal 2 14 2 2 2 3 2 4 4 3 3" xfId="13817"/>
    <cellStyle name="Normal 2 14 2 2 2 3 2 4 4 4" xfId="13818"/>
    <cellStyle name="Normal 2 14 2 2 2 3 2 4 4 5" xfId="13819"/>
    <cellStyle name="Normal 2 14 2 2 2 3 2 4 5" xfId="13820"/>
    <cellStyle name="Normal 2 14 2 2 2 3 2 4 5 2" xfId="13821"/>
    <cellStyle name="Normal 2 14 2 2 2 3 2 4 5 2 2" xfId="13822"/>
    <cellStyle name="Normal 2 14 2 2 2 3 2 4 5 2 3" xfId="13823"/>
    <cellStyle name="Normal 2 14 2 2 2 3 2 4 5 3" xfId="13824"/>
    <cellStyle name="Normal 2 14 2 2 2 3 2 4 5 4" xfId="13825"/>
    <cellStyle name="Normal 2 14 2 2 2 3 2 4 6" xfId="13826"/>
    <cellStyle name="Normal 2 14 2 2 2 3 2 4 6 2" xfId="13827"/>
    <cellStyle name="Normal 2 14 2 2 2 3 2 4 6 3" xfId="13828"/>
    <cellStyle name="Normal 2 14 2 2 2 3 2 4 7" xfId="13829"/>
    <cellStyle name="Normal 2 14 2 2 2 3 2 4 8" xfId="13830"/>
    <cellStyle name="Normal 2 14 2 2 2 3 2 4_Schs" xfId="13831"/>
    <cellStyle name="Normal 2 14 2 2 2 3 2 5" xfId="13832"/>
    <cellStyle name="Normal 2 14 2 2 2 3 2 5 2" xfId="13833"/>
    <cellStyle name="Normal 2 14 2 2 2 3 2 5 2 2" xfId="13834"/>
    <cellStyle name="Normal 2 14 2 2 2 3 2 5 2 2 2" xfId="13835"/>
    <cellStyle name="Normal 2 14 2 2 2 3 2 5 2 2 3" xfId="13836"/>
    <cellStyle name="Normal 2 14 2 2 2 3 2 5 2 3" xfId="13837"/>
    <cellStyle name="Normal 2 14 2 2 2 3 2 5 2 4" xfId="13838"/>
    <cellStyle name="Normal 2 14 2 2 2 3 2 5 3" xfId="13839"/>
    <cellStyle name="Normal 2 14 2 2 2 3 2 5 3 2" xfId="13840"/>
    <cellStyle name="Normal 2 14 2 2 2 3 2 5 3 3" xfId="13841"/>
    <cellStyle name="Normal 2 14 2 2 2 3 2 5 4" xfId="13842"/>
    <cellStyle name="Normal 2 14 2 2 2 3 2 5 5" xfId="13843"/>
    <cellStyle name="Normal 2 14 2 2 2 3 2 6" xfId="13844"/>
    <cellStyle name="Normal 2 14 2 2 2 3 2 6 2" xfId="13845"/>
    <cellStyle name="Normal 2 14 2 2 2 3 2 6 2 2" xfId="13846"/>
    <cellStyle name="Normal 2 14 2 2 2 3 2 6 2 2 2" xfId="13847"/>
    <cellStyle name="Normal 2 14 2 2 2 3 2 6 2 2 3" xfId="13848"/>
    <cellStyle name="Normal 2 14 2 2 2 3 2 6 2 3" xfId="13849"/>
    <cellStyle name="Normal 2 14 2 2 2 3 2 6 2 4" xfId="13850"/>
    <cellStyle name="Normal 2 14 2 2 2 3 2 6 3" xfId="13851"/>
    <cellStyle name="Normal 2 14 2 2 2 3 2 6 3 2" xfId="13852"/>
    <cellStyle name="Normal 2 14 2 2 2 3 2 6 3 3" xfId="13853"/>
    <cellStyle name="Normal 2 14 2 2 2 3 2 6 4" xfId="13854"/>
    <cellStyle name="Normal 2 14 2 2 2 3 2 6 5" xfId="13855"/>
    <cellStyle name="Normal 2 14 2 2 2 3 2 7" xfId="13856"/>
    <cellStyle name="Normal 2 14 2 2 2 3 2 7 2" xfId="13857"/>
    <cellStyle name="Normal 2 14 2 2 2 3 2 7 2 2" xfId="13858"/>
    <cellStyle name="Normal 2 14 2 2 2 3 2 7 2 2 2" xfId="13859"/>
    <cellStyle name="Normal 2 14 2 2 2 3 2 7 2 2 3" xfId="13860"/>
    <cellStyle name="Normal 2 14 2 2 2 3 2 7 2 3" xfId="13861"/>
    <cellStyle name="Normal 2 14 2 2 2 3 2 7 2 4" xfId="13862"/>
    <cellStyle name="Normal 2 14 2 2 2 3 2 7 3" xfId="13863"/>
    <cellStyle name="Normal 2 14 2 2 2 3 2 7 3 2" xfId="13864"/>
    <cellStyle name="Normal 2 14 2 2 2 3 2 7 3 3" xfId="13865"/>
    <cellStyle name="Normal 2 14 2 2 2 3 2 7 4" xfId="13866"/>
    <cellStyle name="Normal 2 14 2 2 2 3 2 7 5" xfId="13867"/>
    <cellStyle name="Normal 2 14 2 2 2 3 2 8" xfId="13868"/>
    <cellStyle name="Normal 2 14 2 2 2 3 2 8 2" xfId="13869"/>
    <cellStyle name="Normal 2 14 2 2 2 3 2 8 2 2" xfId="13870"/>
    <cellStyle name="Normal 2 14 2 2 2 3 2 8 2 3" xfId="13871"/>
    <cellStyle name="Normal 2 14 2 2 2 3 2 8 3" xfId="13872"/>
    <cellStyle name="Normal 2 14 2 2 2 3 2 8 4" xfId="13873"/>
    <cellStyle name="Normal 2 14 2 2 2 3 2 9" xfId="13874"/>
    <cellStyle name="Normal 2 14 2 2 2 3 2 9 2" xfId="13875"/>
    <cellStyle name="Normal 2 14 2 2 2 3 2 9 3" xfId="13876"/>
    <cellStyle name="Normal 2 14 2 2 2 3 2_Schs" xfId="13877"/>
    <cellStyle name="Normal 2 14 2 2 2 3 3" xfId="13878"/>
    <cellStyle name="Normal 2 14 2 2 2 3 3 10" xfId="13879"/>
    <cellStyle name="Normal 2 14 2 2 2 3 3 2" xfId="13880"/>
    <cellStyle name="Normal 2 14 2 2 2 3 3 2 2" xfId="13881"/>
    <cellStyle name="Normal 2 14 2 2 2 3 3 2 2 2" xfId="13882"/>
    <cellStyle name="Normal 2 14 2 2 2 3 3 2 2 2 2" xfId="13883"/>
    <cellStyle name="Normal 2 14 2 2 2 3 3 2 2 2 2 2" xfId="13884"/>
    <cellStyle name="Normal 2 14 2 2 2 3 3 2 2 2 2 2 2" xfId="13885"/>
    <cellStyle name="Normal 2 14 2 2 2 3 3 2 2 2 2 2 3" xfId="13886"/>
    <cellStyle name="Normal 2 14 2 2 2 3 3 2 2 2 2 3" xfId="13887"/>
    <cellStyle name="Normal 2 14 2 2 2 3 3 2 2 2 2 4" xfId="13888"/>
    <cellStyle name="Normal 2 14 2 2 2 3 3 2 2 2 3" xfId="13889"/>
    <cellStyle name="Normal 2 14 2 2 2 3 3 2 2 2 3 2" xfId="13890"/>
    <cellStyle name="Normal 2 14 2 2 2 3 3 2 2 2 3 3" xfId="13891"/>
    <cellStyle name="Normal 2 14 2 2 2 3 3 2 2 2 4" xfId="13892"/>
    <cellStyle name="Normal 2 14 2 2 2 3 3 2 2 2 5" xfId="13893"/>
    <cellStyle name="Normal 2 14 2 2 2 3 3 2 2 3" xfId="13894"/>
    <cellStyle name="Normal 2 14 2 2 2 3 3 2 2 3 2" xfId="13895"/>
    <cellStyle name="Normal 2 14 2 2 2 3 3 2 2 3 2 2" xfId="13896"/>
    <cellStyle name="Normal 2 14 2 2 2 3 3 2 2 3 2 2 2" xfId="13897"/>
    <cellStyle name="Normal 2 14 2 2 2 3 3 2 2 3 2 2 3" xfId="13898"/>
    <cellStyle name="Normal 2 14 2 2 2 3 3 2 2 3 2 3" xfId="13899"/>
    <cellStyle name="Normal 2 14 2 2 2 3 3 2 2 3 2 4" xfId="13900"/>
    <cellStyle name="Normal 2 14 2 2 2 3 3 2 2 3 3" xfId="13901"/>
    <cellStyle name="Normal 2 14 2 2 2 3 3 2 2 3 3 2" xfId="13902"/>
    <cellStyle name="Normal 2 14 2 2 2 3 3 2 2 3 3 3" xfId="13903"/>
    <cellStyle name="Normal 2 14 2 2 2 3 3 2 2 3 4" xfId="13904"/>
    <cellStyle name="Normal 2 14 2 2 2 3 3 2 2 3 5" xfId="13905"/>
    <cellStyle name="Normal 2 14 2 2 2 3 3 2 2 4" xfId="13906"/>
    <cellStyle name="Normal 2 14 2 2 2 3 3 2 2 4 2" xfId="13907"/>
    <cellStyle name="Normal 2 14 2 2 2 3 3 2 2 4 2 2" xfId="13908"/>
    <cellStyle name="Normal 2 14 2 2 2 3 3 2 2 4 2 2 2" xfId="13909"/>
    <cellStyle name="Normal 2 14 2 2 2 3 3 2 2 4 2 2 3" xfId="13910"/>
    <cellStyle name="Normal 2 14 2 2 2 3 3 2 2 4 2 3" xfId="13911"/>
    <cellStyle name="Normal 2 14 2 2 2 3 3 2 2 4 2 4" xfId="13912"/>
    <cellStyle name="Normal 2 14 2 2 2 3 3 2 2 4 3" xfId="13913"/>
    <cellStyle name="Normal 2 14 2 2 2 3 3 2 2 4 3 2" xfId="13914"/>
    <cellStyle name="Normal 2 14 2 2 2 3 3 2 2 4 3 3" xfId="13915"/>
    <cellStyle name="Normal 2 14 2 2 2 3 3 2 2 4 4" xfId="13916"/>
    <cellStyle name="Normal 2 14 2 2 2 3 3 2 2 4 5" xfId="13917"/>
    <cellStyle name="Normal 2 14 2 2 2 3 3 2 2 5" xfId="13918"/>
    <cellStyle name="Normal 2 14 2 2 2 3 3 2 2 5 2" xfId="13919"/>
    <cellStyle name="Normal 2 14 2 2 2 3 3 2 2 5 2 2" xfId="13920"/>
    <cellStyle name="Normal 2 14 2 2 2 3 3 2 2 5 2 3" xfId="13921"/>
    <cellStyle name="Normal 2 14 2 2 2 3 3 2 2 5 3" xfId="13922"/>
    <cellStyle name="Normal 2 14 2 2 2 3 3 2 2 5 4" xfId="13923"/>
    <cellStyle name="Normal 2 14 2 2 2 3 3 2 2 6" xfId="13924"/>
    <cellStyle name="Normal 2 14 2 2 2 3 3 2 2 6 2" xfId="13925"/>
    <cellStyle name="Normal 2 14 2 2 2 3 3 2 2 6 3" xfId="13926"/>
    <cellStyle name="Normal 2 14 2 2 2 3 3 2 2 7" xfId="13927"/>
    <cellStyle name="Normal 2 14 2 2 2 3 3 2 2 8" xfId="13928"/>
    <cellStyle name="Normal 2 14 2 2 2 3 3 2 2_Schs" xfId="13929"/>
    <cellStyle name="Normal 2 14 2 2 2 3 3 2 3" xfId="13930"/>
    <cellStyle name="Normal 2 14 2 2 2 3 3 2 3 2" xfId="13931"/>
    <cellStyle name="Normal 2 14 2 2 2 3 3 2 3 2 2" xfId="13932"/>
    <cellStyle name="Normal 2 14 2 2 2 3 3 2 3 2 2 2" xfId="13933"/>
    <cellStyle name="Normal 2 14 2 2 2 3 3 2 3 2 2 3" xfId="13934"/>
    <cellStyle name="Normal 2 14 2 2 2 3 3 2 3 2 3" xfId="13935"/>
    <cellStyle name="Normal 2 14 2 2 2 3 3 2 3 2 4" xfId="13936"/>
    <cellStyle name="Normal 2 14 2 2 2 3 3 2 3 3" xfId="13937"/>
    <cellStyle name="Normal 2 14 2 2 2 3 3 2 3 3 2" xfId="13938"/>
    <cellStyle name="Normal 2 14 2 2 2 3 3 2 3 3 3" xfId="13939"/>
    <cellStyle name="Normal 2 14 2 2 2 3 3 2 3 4" xfId="13940"/>
    <cellStyle name="Normal 2 14 2 2 2 3 3 2 3 5" xfId="13941"/>
    <cellStyle name="Normal 2 14 2 2 2 3 3 2 4" xfId="13942"/>
    <cellStyle name="Normal 2 14 2 2 2 3 3 2 4 2" xfId="13943"/>
    <cellStyle name="Normal 2 14 2 2 2 3 3 2 4 2 2" xfId="13944"/>
    <cellStyle name="Normal 2 14 2 2 2 3 3 2 4 2 2 2" xfId="13945"/>
    <cellStyle name="Normal 2 14 2 2 2 3 3 2 4 2 2 3" xfId="13946"/>
    <cellStyle name="Normal 2 14 2 2 2 3 3 2 4 2 3" xfId="13947"/>
    <cellStyle name="Normal 2 14 2 2 2 3 3 2 4 2 4" xfId="13948"/>
    <cellStyle name="Normal 2 14 2 2 2 3 3 2 4 3" xfId="13949"/>
    <cellStyle name="Normal 2 14 2 2 2 3 3 2 4 3 2" xfId="13950"/>
    <cellStyle name="Normal 2 14 2 2 2 3 3 2 4 3 3" xfId="13951"/>
    <cellStyle name="Normal 2 14 2 2 2 3 3 2 4 4" xfId="13952"/>
    <cellStyle name="Normal 2 14 2 2 2 3 3 2 4 5" xfId="13953"/>
    <cellStyle name="Normal 2 14 2 2 2 3 3 2 5" xfId="13954"/>
    <cellStyle name="Normal 2 14 2 2 2 3 3 2 5 2" xfId="13955"/>
    <cellStyle name="Normal 2 14 2 2 2 3 3 2 5 2 2" xfId="13956"/>
    <cellStyle name="Normal 2 14 2 2 2 3 3 2 5 2 2 2" xfId="13957"/>
    <cellStyle name="Normal 2 14 2 2 2 3 3 2 5 2 2 3" xfId="13958"/>
    <cellStyle name="Normal 2 14 2 2 2 3 3 2 5 2 3" xfId="13959"/>
    <cellStyle name="Normal 2 14 2 2 2 3 3 2 5 2 4" xfId="13960"/>
    <cellStyle name="Normal 2 14 2 2 2 3 3 2 5 3" xfId="13961"/>
    <cellStyle name="Normal 2 14 2 2 2 3 3 2 5 3 2" xfId="13962"/>
    <cellStyle name="Normal 2 14 2 2 2 3 3 2 5 3 3" xfId="13963"/>
    <cellStyle name="Normal 2 14 2 2 2 3 3 2 5 4" xfId="13964"/>
    <cellStyle name="Normal 2 14 2 2 2 3 3 2 5 5" xfId="13965"/>
    <cellStyle name="Normal 2 14 2 2 2 3 3 2 6" xfId="13966"/>
    <cellStyle name="Normal 2 14 2 2 2 3 3 2 6 2" xfId="13967"/>
    <cellStyle name="Normal 2 14 2 2 2 3 3 2 6 2 2" xfId="13968"/>
    <cellStyle name="Normal 2 14 2 2 2 3 3 2 6 2 3" xfId="13969"/>
    <cellStyle name="Normal 2 14 2 2 2 3 3 2 6 3" xfId="13970"/>
    <cellStyle name="Normal 2 14 2 2 2 3 3 2 6 4" xfId="13971"/>
    <cellStyle name="Normal 2 14 2 2 2 3 3 2 7" xfId="13972"/>
    <cellStyle name="Normal 2 14 2 2 2 3 3 2 7 2" xfId="13973"/>
    <cellStyle name="Normal 2 14 2 2 2 3 3 2 7 3" xfId="13974"/>
    <cellStyle name="Normal 2 14 2 2 2 3 3 2 8" xfId="13975"/>
    <cellStyle name="Normal 2 14 2 2 2 3 3 2 9" xfId="13976"/>
    <cellStyle name="Normal 2 14 2 2 2 3 3 2_Schs" xfId="13977"/>
    <cellStyle name="Normal 2 14 2 2 2 3 3 3" xfId="13978"/>
    <cellStyle name="Normal 2 14 2 2 2 3 3 3 2" xfId="13979"/>
    <cellStyle name="Normal 2 14 2 2 2 3 3 3 2 2" xfId="13980"/>
    <cellStyle name="Normal 2 14 2 2 2 3 3 3 2 2 2" xfId="13981"/>
    <cellStyle name="Normal 2 14 2 2 2 3 3 3 2 2 2 2" xfId="13982"/>
    <cellStyle name="Normal 2 14 2 2 2 3 3 3 2 2 2 3" xfId="13983"/>
    <cellStyle name="Normal 2 14 2 2 2 3 3 3 2 2 3" xfId="13984"/>
    <cellStyle name="Normal 2 14 2 2 2 3 3 3 2 2 4" xfId="13985"/>
    <cellStyle name="Normal 2 14 2 2 2 3 3 3 2 3" xfId="13986"/>
    <cellStyle name="Normal 2 14 2 2 2 3 3 3 2 3 2" xfId="13987"/>
    <cellStyle name="Normal 2 14 2 2 2 3 3 3 2 3 3" xfId="13988"/>
    <cellStyle name="Normal 2 14 2 2 2 3 3 3 2 4" xfId="13989"/>
    <cellStyle name="Normal 2 14 2 2 2 3 3 3 2 5" xfId="13990"/>
    <cellStyle name="Normal 2 14 2 2 2 3 3 3 3" xfId="13991"/>
    <cellStyle name="Normal 2 14 2 2 2 3 3 3 3 2" xfId="13992"/>
    <cellStyle name="Normal 2 14 2 2 2 3 3 3 3 2 2" xfId="13993"/>
    <cellStyle name="Normal 2 14 2 2 2 3 3 3 3 2 2 2" xfId="13994"/>
    <cellStyle name="Normal 2 14 2 2 2 3 3 3 3 2 2 3" xfId="13995"/>
    <cellStyle name="Normal 2 14 2 2 2 3 3 3 3 2 3" xfId="13996"/>
    <cellStyle name="Normal 2 14 2 2 2 3 3 3 3 2 4" xfId="13997"/>
    <cellStyle name="Normal 2 14 2 2 2 3 3 3 3 3" xfId="13998"/>
    <cellStyle name="Normal 2 14 2 2 2 3 3 3 3 3 2" xfId="13999"/>
    <cellStyle name="Normal 2 14 2 2 2 3 3 3 3 3 3" xfId="14000"/>
    <cellStyle name="Normal 2 14 2 2 2 3 3 3 3 4" xfId="14001"/>
    <cellStyle name="Normal 2 14 2 2 2 3 3 3 3 5" xfId="14002"/>
    <cellStyle name="Normal 2 14 2 2 2 3 3 3 4" xfId="14003"/>
    <cellStyle name="Normal 2 14 2 2 2 3 3 3 4 2" xfId="14004"/>
    <cellStyle name="Normal 2 14 2 2 2 3 3 3 4 2 2" xfId="14005"/>
    <cellStyle name="Normal 2 14 2 2 2 3 3 3 4 2 2 2" xfId="14006"/>
    <cellStyle name="Normal 2 14 2 2 2 3 3 3 4 2 2 3" xfId="14007"/>
    <cellStyle name="Normal 2 14 2 2 2 3 3 3 4 2 3" xfId="14008"/>
    <cellStyle name="Normal 2 14 2 2 2 3 3 3 4 2 4" xfId="14009"/>
    <cellStyle name="Normal 2 14 2 2 2 3 3 3 4 3" xfId="14010"/>
    <cellStyle name="Normal 2 14 2 2 2 3 3 3 4 3 2" xfId="14011"/>
    <cellStyle name="Normal 2 14 2 2 2 3 3 3 4 3 3" xfId="14012"/>
    <cellStyle name="Normal 2 14 2 2 2 3 3 3 4 4" xfId="14013"/>
    <cellStyle name="Normal 2 14 2 2 2 3 3 3 4 5" xfId="14014"/>
    <cellStyle name="Normal 2 14 2 2 2 3 3 3 5" xfId="14015"/>
    <cellStyle name="Normal 2 14 2 2 2 3 3 3 5 2" xfId="14016"/>
    <cellStyle name="Normal 2 14 2 2 2 3 3 3 5 2 2" xfId="14017"/>
    <cellStyle name="Normal 2 14 2 2 2 3 3 3 5 2 3" xfId="14018"/>
    <cellStyle name="Normal 2 14 2 2 2 3 3 3 5 3" xfId="14019"/>
    <cellStyle name="Normal 2 14 2 2 2 3 3 3 5 4" xfId="14020"/>
    <cellStyle name="Normal 2 14 2 2 2 3 3 3 6" xfId="14021"/>
    <cellStyle name="Normal 2 14 2 2 2 3 3 3 6 2" xfId="14022"/>
    <cellStyle name="Normal 2 14 2 2 2 3 3 3 6 3" xfId="14023"/>
    <cellStyle name="Normal 2 14 2 2 2 3 3 3 7" xfId="14024"/>
    <cellStyle name="Normal 2 14 2 2 2 3 3 3 8" xfId="14025"/>
    <cellStyle name="Normal 2 14 2 2 2 3 3 3_Schs" xfId="14026"/>
    <cellStyle name="Normal 2 14 2 2 2 3 3 4" xfId="14027"/>
    <cellStyle name="Normal 2 14 2 2 2 3 3 4 2" xfId="14028"/>
    <cellStyle name="Normal 2 14 2 2 2 3 3 4 2 2" xfId="14029"/>
    <cellStyle name="Normal 2 14 2 2 2 3 3 4 2 2 2" xfId="14030"/>
    <cellStyle name="Normal 2 14 2 2 2 3 3 4 2 2 3" xfId="14031"/>
    <cellStyle name="Normal 2 14 2 2 2 3 3 4 2 3" xfId="14032"/>
    <cellStyle name="Normal 2 14 2 2 2 3 3 4 2 4" xfId="14033"/>
    <cellStyle name="Normal 2 14 2 2 2 3 3 4 3" xfId="14034"/>
    <cellStyle name="Normal 2 14 2 2 2 3 3 4 3 2" xfId="14035"/>
    <cellStyle name="Normal 2 14 2 2 2 3 3 4 3 3" xfId="14036"/>
    <cellStyle name="Normal 2 14 2 2 2 3 3 4 4" xfId="14037"/>
    <cellStyle name="Normal 2 14 2 2 2 3 3 4 5" xfId="14038"/>
    <cellStyle name="Normal 2 14 2 2 2 3 3 5" xfId="14039"/>
    <cellStyle name="Normal 2 14 2 2 2 3 3 5 2" xfId="14040"/>
    <cellStyle name="Normal 2 14 2 2 2 3 3 5 2 2" xfId="14041"/>
    <cellStyle name="Normal 2 14 2 2 2 3 3 5 2 2 2" xfId="14042"/>
    <cellStyle name="Normal 2 14 2 2 2 3 3 5 2 2 3" xfId="14043"/>
    <cellStyle name="Normal 2 14 2 2 2 3 3 5 2 3" xfId="14044"/>
    <cellStyle name="Normal 2 14 2 2 2 3 3 5 2 4" xfId="14045"/>
    <cellStyle name="Normal 2 14 2 2 2 3 3 5 3" xfId="14046"/>
    <cellStyle name="Normal 2 14 2 2 2 3 3 5 3 2" xfId="14047"/>
    <cellStyle name="Normal 2 14 2 2 2 3 3 5 3 3" xfId="14048"/>
    <cellStyle name="Normal 2 14 2 2 2 3 3 5 4" xfId="14049"/>
    <cellStyle name="Normal 2 14 2 2 2 3 3 5 5" xfId="14050"/>
    <cellStyle name="Normal 2 14 2 2 2 3 3 6" xfId="14051"/>
    <cellStyle name="Normal 2 14 2 2 2 3 3 6 2" xfId="14052"/>
    <cellStyle name="Normal 2 14 2 2 2 3 3 6 2 2" xfId="14053"/>
    <cellStyle name="Normal 2 14 2 2 2 3 3 6 2 2 2" xfId="14054"/>
    <cellStyle name="Normal 2 14 2 2 2 3 3 6 2 2 3" xfId="14055"/>
    <cellStyle name="Normal 2 14 2 2 2 3 3 6 2 3" xfId="14056"/>
    <cellStyle name="Normal 2 14 2 2 2 3 3 6 2 4" xfId="14057"/>
    <cellStyle name="Normal 2 14 2 2 2 3 3 6 3" xfId="14058"/>
    <cellStyle name="Normal 2 14 2 2 2 3 3 6 3 2" xfId="14059"/>
    <cellStyle name="Normal 2 14 2 2 2 3 3 6 3 3" xfId="14060"/>
    <cellStyle name="Normal 2 14 2 2 2 3 3 6 4" xfId="14061"/>
    <cellStyle name="Normal 2 14 2 2 2 3 3 6 5" xfId="14062"/>
    <cellStyle name="Normal 2 14 2 2 2 3 3 7" xfId="14063"/>
    <cellStyle name="Normal 2 14 2 2 2 3 3 7 2" xfId="14064"/>
    <cellStyle name="Normal 2 14 2 2 2 3 3 7 2 2" xfId="14065"/>
    <cellStyle name="Normal 2 14 2 2 2 3 3 7 2 3" xfId="14066"/>
    <cellStyle name="Normal 2 14 2 2 2 3 3 7 3" xfId="14067"/>
    <cellStyle name="Normal 2 14 2 2 2 3 3 7 4" xfId="14068"/>
    <cellStyle name="Normal 2 14 2 2 2 3 3 8" xfId="14069"/>
    <cellStyle name="Normal 2 14 2 2 2 3 3 8 2" xfId="14070"/>
    <cellStyle name="Normal 2 14 2 2 2 3 3 8 3" xfId="14071"/>
    <cellStyle name="Normal 2 14 2 2 2 3 3 9" xfId="14072"/>
    <cellStyle name="Normal 2 14 2 2 2 3 3_Schs" xfId="14073"/>
    <cellStyle name="Normal 2 14 2 2 2 3 4" xfId="14074"/>
    <cellStyle name="Normal 2 14 2 2 2 3 4 2" xfId="14075"/>
    <cellStyle name="Normal 2 14 2 2 2 3 4 2 2" xfId="14076"/>
    <cellStyle name="Normal 2 14 2 2 2 3 4 2 2 2" xfId="14077"/>
    <cellStyle name="Normal 2 14 2 2 2 3 4 2 2 2 2" xfId="14078"/>
    <cellStyle name="Normal 2 14 2 2 2 3 4 2 2 2 2 2" xfId="14079"/>
    <cellStyle name="Normal 2 14 2 2 2 3 4 2 2 2 2 3" xfId="14080"/>
    <cellStyle name="Normal 2 14 2 2 2 3 4 2 2 2 3" xfId="14081"/>
    <cellStyle name="Normal 2 14 2 2 2 3 4 2 2 2 4" xfId="14082"/>
    <cellStyle name="Normal 2 14 2 2 2 3 4 2 2 3" xfId="14083"/>
    <cellStyle name="Normal 2 14 2 2 2 3 4 2 2 3 2" xfId="14084"/>
    <cellStyle name="Normal 2 14 2 2 2 3 4 2 2 3 3" xfId="14085"/>
    <cellStyle name="Normal 2 14 2 2 2 3 4 2 2 4" xfId="14086"/>
    <cellStyle name="Normal 2 14 2 2 2 3 4 2 2 5" xfId="14087"/>
    <cellStyle name="Normal 2 14 2 2 2 3 4 2 3" xfId="14088"/>
    <cellStyle name="Normal 2 14 2 2 2 3 4 2 3 2" xfId="14089"/>
    <cellStyle name="Normal 2 14 2 2 2 3 4 2 3 2 2" xfId="14090"/>
    <cellStyle name="Normal 2 14 2 2 2 3 4 2 3 2 2 2" xfId="14091"/>
    <cellStyle name="Normal 2 14 2 2 2 3 4 2 3 2 2 3" xfId="14092"/>
    <cellStyle name="Normal 2 14 2 2 2 3 4 2 3 2 3" xfId="14093"/>
    <cellStyle name="Normal 2 14 2 2 2 3 4 2 3 2 4" xfId="14094"/>
    <cellStyle name="Normal 2 14 2 2 2 3 4 2 3 3" xfId="14095"/>
    <cellStyle name="Normal 2 14 2 2 2 3 4 2 3 3 2" xfId="14096"/>
    <cellStyle name="Normal 2 14 2 2 2 3 4 2 3 3 3" xfId="14097"/>
    <cellStyle name="Normal 2 14 2 2 2 3 4 2 3 4" xfId="14098"/>
    <cellStyle name="Normal 2 14 2 2 2 3 4 2 3 5" xfId="14099"/>
    <cellStyle name="Normal 2 14 2 2 2 3 4 2 4" xfId="14100"/>
    <cellStyle name="Normal 2 14 2 2 2 3 4 2 4 2" xfId="14101"/>
    <cellStyle name="Normal 2 14 2 2 2 3 4 2 4 2 2" xfId="14102"/>
    <cellStyle name="Normal 2 14 2 2 2 3 4 2 4 2 2 2" xfId="14103"/>
    <cellStyle name="Normal 2 14 2 2 2 3 4 2 4 2 2 3" xfId="14104"/>
    <cellStyle name="Normal 2 14 2 2 2 3 4 2 4 2 3" xfId="14105"/>
    <cellStyle name="Normal 2 14 2 2 2 3 4 2 4 2 4" xfId="14106"/>
    <cellStyle name="Normal 2 14 2 2 2 3 4 2 4 3" xfId="14107"/>
    <cellStyle name="Normal 2 14 2 2 2 3 4 2 4 3 2" xfId="14108"/>
    <cellStyle name="Normal 2 14 2 2 2 3 4 2 4 3 3" xfId="14109"/>
    <cellStyle name="Normal 2 14 2 2 2 3 4 2 4 4" xfId="14110"/>
    <cellStyle name="Normal 2 14 2 2 2 3 4 2 4 5" xfId="14111"/>
    <cellStyle name="Normal 2 14 2 2 2 3 4 2 5" xfId="14112"/>
    <cellStyle name="Normal 2 14 2 2 2 3 4 2 5 2" xfId="14113"/>
    <cellStyle name="Normal 2 14 2 2 2 3 4 2 5 2 2" xfId="14114"/>
    <cellStyle name="Normal 2 14 2 2 2 3 4 2 5 2 3" xfId="14115"/>
    <cellStyle name="Normal 2 14 2 2 2 3 4 2 5 3" xfId="14116"/>
    <cellStyle name="Normal 2 14 2 2 2 3 4 2 5 4" xfId="14117"/>
    <cellStyle name="Normal 2 14 2 2 2 3 4 2 6" xfId="14118"/>
    <cellStyle name="Normal 2 14 2 2 2 3 4 2 6 2" xfId="14119"/>
    <cellStyle name="Normal 2 14 2 2 2 3 4 2 6 3" xfId="14120"/>
    <cellStyle name="Normal 2 14 2 2 2 3 4 2 7" xfId="14121"/>
    <cellStyle name="Normal 2 14 2 2 2 3 4 2 8" xfId="14122"/>
    <cellStyle name="Normal 2 14 2 2 2 3 4 2_Schs" xfId="14123"/>
    <cellStyle name="Normal 2 14 2 2 2 3 4 3" xfId="14124"/>
    <cellStyle name="Normal 2 14 2 2 2 3 4 3 2" xfId="14125"/>
    <cellStyle name="Normal 2 14 2 2 2 3 4 3 2 2" xfId="14126"/>
    <cellStyle name="Normal 2 14 2 2 2 3 4 3 2 2 2" xfId="14127"/>
    <cellStyle name="Normal 2 14 2 2 2 3 4 3 2 2 3" xfId="14128"/>
    <cellStyle name="Normal 2 14 2 2 2 3 4 3 2 3" xfId="14129"/>
    <cellStyle name="Normal 2 14 2 2 2 3 4 3 2 4" xfId="14130"/>
    <cellStyle name="Normal 2 14 2 2 2 3 4 3 3" xfId="14131"/>
    <cellStyle name="Normal 2 14 2 2 2 3 4 3 3 2" xfId="14132"/>
    <cellStyle name="Normal 2 14 2 2 2 3 4 3 3 3" xfId="14133"/>
    <cellStyle name="Normal 2 14 2 2 2 3 4 3 4" xfId="14134"/>
    <cellStyle name="Normal 2 14 2 2 2 3 4 3 5" xfId="14135"/>
    <cellStyle name="Normal 2 14 2 2 2 3 4 4" xfId="14136"/>
    <cellStyle name="Normal 2 14 2 2 2 3 4 4 2" xfId="14137"/>
    <cellStyle name="Normal 2 14 2 2 2 3 4 4 2 2" xfId="14138"/>
    <cellStyle name="Normal 2 14 2 2 2 3 4 4 2 2 2" xfId="14139"/>
    <cellStyle name="Normal 2 14 2 2 2 3 4 4 2 2 3" xfId="14140"/>
    <cellStyle name="Normal 2 14 2 2 2 3 4 4 2 3" xfId="14141"/>
    <cellStyle name="Normal 2 14 2 2 2 3 4 4 2 4" xfId="14142"/>
    <cellStyle name="Normal 2 14 2 2 2 3 4 4 3" xfId="14143"/>
    <cellStyle name="Normal 2 14 2 2 2 3 4 4 3 2" xfId="14144"/>
    <cellStyle name="Normal 2 14 2 2 2 3 4 4 3 3" xfId="14145"/>
    <cellStyle name="Normal 2 14 2 2 2 3 4 4 4" xfId="14146"/>
    <cellStyle name="Normal 2 14 2 2 2 3 4 4 5" xfId="14147"/>
    <cellStyle name="Normal 2 14 2 2 2 3 4 5" xfId="14148"/>
    <cellStyle name="Normal 2 14 2 2 2 3 4 5 2" xfId="14149"/>
    <cellStyle name="Normal 2 14 2 2 2 3 4 5 2 2" xfId="14150"/>
    <cellStyle name="Normal 2 14 2 2 2 3 4 5 2 2 2" xfId="14151"/>
    <cellStyle name="Normal 2 14 2 2 2 3 4 5 2 2 3" xfId="14152"/>
    <cellStyle name="Normal 2 14 2 2 2 3 4 5 2 3" xfId="14153"/>
    <cellStyle name="Normal 2 14 2 2 2 3 4 5 2 4" xfId="14154"/>
    <cellStyle name="Normal 2 14 2 2 2 3 4 5 3" xfId="14155"/>
    <cellStyle name="Normal 2 14 2 2 2 3 4 5 3 2" xfId="14156"/>
    <cellStyle name="Normal 2 14 2 2 2 3 4 5 3 3" xfId="14157"/>
    <cellStyle name="Normal 2 14 2 2 2 3 4 5 4" xfId="14158"/>
    <cellStyle name="Normal 2 14 2 2 2 3 4 5 5" xfId="14159"/>
    <cellStyle name="Normal 2 14 2 2 2 3 4 6" xfId="14160"/>
    <cellStyle name="Normal 2 14 2 2 2 3 4 6 2" xfId="14161"/>
    <cellStyle name="Normal 2 14 2 2 2 3 4 6 2 2" xfId="14162"/>
    <cellStyle name="Normal 2 14 2 2 2 3 4 6 2 3" xfId="14163"/>
    <cellStyle name="Normal 2 14 2 2 2 3 4 6 3" xfId="14164"/>
    <cellStyle name="Normal 2 14 2 2 2 3 4 6 4" xfId="14165"/>
    <cellStyle name="Normal 2 14 2 2 2 3 4 7" xfId="14166"/>
    <cellStyle name="Normal 2 14 2 2 2 3 4 7 2" xfId="14167"/>
    <cellStyle name="Normal 2 14 2 2 2 3 4 7 3" xfId="14168"/>
    <cellStyle name="Normal 2 14 2 2 2 3 4 8" xfId="14169"/>
    <cellStyle name="Normal 2 14 2 2 2 3 4 9" xfId="14170"/>
    <cellStyle name="Normal 2 14 2 2 2 3 4_Schs" xfId="14171"/>
    <cellStyle name="Normal 2 14 2 2 2 3 5" xfId="14172"/>
    <cellStyle name="Normal 2 14 2 2 2 3 5 2" xfId="14173"/>
    <cellStyle name="Normal 2 14 2 2 2 3 5 2 2" xfId="14174"/>
    <cellStyle name="Normal 2 14 2 2 2 3 5 2 2 2" xfId="14175"/>
    <cellStyle name="Normal 2 14 2 2 2 3 5 2 2 2 2" xfId="14176"/>
    <cellStyle name="Normal 2 14 2 2 2 3 5 2 2 2 3" xfId="14177"/>
    <cellStyle name="Normal 2 14 2 2 2 3 5 2 2 3" xfId="14178"/>
    <cellStyle name="Normal 2 14 2 2 2 3 5 2 2 4" xfId="14179"/>
    <cellStyle name="Normal 2 14 2 2 2 3 5 2 3" xfId="14180"/>
    <cellStyle name="Normal 2 14 2 2 2 3 5 2 3 2" xfId="14181"/>
    <cellStyle name="Normal 2 14 2 2 2 3 5 2 3 3" xfId="14182"/>
    <cellStyle name="Normal 2 14 2 2 2 3 5 2 4" xfId="14183"/>
    <cellStyle name="Normal 2 14 2 2 2 3 5 2 5" xfId="14184"/>
    <cellStyle name="Normal 2 14 2 2 2 3 5 3" xfId="14185"/>
    <cellStyle name="Normal 2 14 2 2 2 3 5 3 2" xfId="14186"/>
    <cellStyle name="Normal 2 14 2 2 2 3 5 3 2 2" xfId="14187"/>
    <cellStyle name="Normal 2 14 2 2 2 3 5 3 2 2 2" xfId="14188"/>
    <cellStyle name="Normal 2 14 2 2 2 3 5 3 2 2 3" xfId="14189"/>
    <cellStyle name="Normal 2 14 2 2 2 3 5 3 2 3" xfId="14190"/>
    <cellStyle name="Normal 2 14 2 2 2 3 5 3 2 4" xfId="14191"/>
    <cellStyle name="Normal 2 14 2 2 2 3 5 3 3" xfId="14192"/>
    <cellStyle name="Normal 2 14 2 2 2 3 5 3 3 2" xfId="14193"/>
    <cellStyle name="Normal 2 14 2 2 2 3 5 3 3 3" xfId="14194"/>
    <cellStyle name="Normal 2 14 2 2 2 3 5 3 4" xfId="14195"/>
    <cellStyle name="Normal 2 14 2 2 2 3 5 3 5" xfId="14196"/>
    <cellStyle name="Normal 2 14 2 2 2 3 5 4" xfId="14197"/>
    <cellStyle name="Normal 2 14 2 2 2 3 5 4 2" xfId="14198"/>
    <cellStyle name="Normal 2 14 2 2 2 3 5 4 2 2" xfId="14199"/>
    <cellStyle name="Normal 2 14 2 2 2 3 5 4 2 2 2" xfId="14200"/>
    <cellStyle name="Normal 2 14 2 2 2 3 5 4 2 2 3" xfId="14201"/>
    <cellStyle name="Normal 2 14 2 2 2 3 5 4 2 3" xfId="14202"/>
    <cellStyle name="Normal 2 14 2 2 2 3 5 4 2 4" xfId="14203"/>
    <cellStyle name="Normal 2 14 2 2 2 3 5 4 3" xfId="14204"/>
    <cellStyle name="Normal 2 14 2 2 2 3 5 4 3 2" xfId="14205"/>
    <cellStyle name="Normal 2 14 2 2 2 3 5 4 3 3" xfId="14206"/>
    <cellStyle name="Normal 2 14 2 2 2 3 5 4 4" xfId="14207"/>
    <cellStyle name="Normal 2 14 2 2 2 3 5 4 5" xfId="14208"/>
    <cellStyle name="Normal 2 14 2 2 2 3 5 5" xfId="14209"/>
    <cellStyle name="Normal 2 14 2 2 2 3 5 5 2" xfId="14210"/>
    <cellStyle name="Normal 2 14 2 2 2 3 5 5 2 2" xfId="14211"/>
    <cellStyle name="Normal 2 14 2 2 2 3 5 5 2 3" xfId="14212"/>
    <cellStyle name="Normal 2 14 2 2 2 3 5 5 3" xfId="14213"/>
    <cellStyle name="Normal 2 14 2 2 2 3 5 5 4" xfId="14214"/>
    <cellStyle name="Normal 2 14 2 2 2 3 5 6" xfId="14215"/>
    <cellStyle name="Normal 2 14 2 2 2 3 5 6 2" xfId="14216"/>
    <cellStyle name="Normal 2 14 2 2 2 3 5 6 3" xfId="14217"/>
    <cellStyle name="Normal 2 14 2 2 2 3 5 7" xfId="14218"/>
    <cellStyle name="Normal 2 14 2 2 2 3 5 8" xfId="14219"/>
    <cellStyle name="Normal 2 14 2 2 2 3 5_Schs" xfId="14220"/>
    <cellStyle name="Normal 2 14 2 2 2 3 6" xfId="14221"/>
    <cellStyle name="Normal 2 14 2 2 2 3 6 2" xfId="14222"/>
    <cellStyle name="Normal 2 14 2 2 2 3 6 2 2" xfId="14223"/>
    <cellStyle name="Normal 2 14 2 2 2 3 6 2 2 2" xfId="14224"/>
    <cellStyle name="Normal 2 14 2 2 2 3 6 2 2 3" xfId="14225"/>
    <cellStyle name="Normal 2 14 2 2 2 3 6 2 3" xfId="14226"/>
    <cellStyle name="Normal 2 14 2 2 2 3 6 2 4" xfId="14227"/>
    <cellStyle name="Normal 2 14 2 2 2 3 6 3" xfId="14228"/>
    <cellStyle name="Normal 2 14 2 2 2 3 6 3 2" xfId="14229"/>
    <cellStyle name="Normal 2 14 2 2 2 3 6 3 3" xfId="14230"/>
    <cellStyle name="Normal 2 14 2 2 2 3 6 4" xfId="14231"/>
    <cellStyle name="Normal 2 14 2 2 2 3 6 5" xfId="14232"/>
    <cellStyle name="Normal 2 14 2 2 2 3 7" xfId="14233"/>
    <cellStyle name="Normal 2 14 2 2 2 3 7 2" xfId="14234"/>
    <cellStyle name="Normal 2 14 2 2 2 3 7 2 2" xfId="14235"/>
    <cellStyle name="Normal 2 14 2 2 2 3 7 2 2 2" xfId="14236"/>
    <cellStyle name="Normal 2 14 2 2 2 3 7 2 2 3" xfId="14237"/>
    <cellStyle name="Normal 2 14 2 2 2 3 7 2 3" xfId="14238"/>
    <cellStyle name="Normal 2 14 2 2 2 3 7 2 4" xfId="14239"/>
    <cellStyle name="Normal 2 14 2 2 2 3 7 3" xfId="14240"/>
    <cellStyle name="Normal 2 14 2 2 2 3 7 3 2" xfId="14241"/>
    <cellStyle name="Normal 2 14 2 2 2 3 7 3 3" xfId="14242"/>
    <cellStyle name="Normal 2 14 2 2 2 3 7 4" xfId="14243"/>
    <cellStyle name="Normal 2 14 2 2 2 3 7 5" xfId="14244"/>
    <cellStyle name="Normal 2 14 2 2 2 3 8" xfId="14245"/>
    <cellStyle name="Normal 2 14 2 2 2 3 8 2" xfId="14246"/>
    <cellStyle name="Normal 2 14 2 2 2 3 8 2 2" xfId="14247"/>
    <cellStyle name="Normal 2 14 2 2 2 3 8 2 2 2" xfId="14248"/>
    <cellStyle name="Normal 2 14 2 2 2 3 8 2 2 3" xfId="14249"/>
    <cellStyle name="Normal 2 14 2 2 2 3 8 2 3" xfId="14250"/>
    <cellStyle name="Normal 2 14 2 2 2 3 8 2 4" xfId="14251"/>
    <cellStyle name="Normal 2 14 2 2 2 3 8 3" xfId="14252"/>
    <cellStyle name="Normal 2 14 2 2 2 3 8 3 2" xfId="14253"/>
    <cellStyle name="Normal 2 14 2 2 2 3 8 3 3" xfId="14254"/>
    <cellStyle name="Normal 2 14 2 2 2 3 8 4" xfId="14255"/>
    <cellStyle name="Normal 2 14 2 2 2 3 8 5" xfId="14256"/>
    <cellStyle name="Normal 2 14 2 2 2 3 9" xfId="14257"/>
    <cellStyle name="Normal 2 14 2 2 2 3 9 2" xfId="14258"/>
    <cellStyle name="Normal 2 14 2 2 2 3 9 2 2" xfId="14259"/>
    <cellStyle name="Normal 2 14 2 2 2 3 9 2 3" xfId="14260"/>
    <cellStyle name="Normal 2 14 2 2 2 3 9 3" xfId="14261"/>
    <cellStyle name="Normal 2 14 2 2 2 3 9 4" xfId="14262"/>
    <cellStyle name="Normal 2 14 2 2 2 3_Schs" xfId="14263"/>
    <cellStyle name="Normal 2 14 2 2 2 4" xfId="14264"/>
    <cellStyle name="Normal 2 14 2 2 2 4 10" xfId="14265"/>
    <cellStyle name="Normal 2 14 2 2 2 4 11" xfId="14266"/>
    <cellStyle name="Normal 2 14 2 2 2 4 2" xfId="14267"/>
    <cellStyle name="Normal 2 14 2 2 2 4 2 10" xfId="14268"/>
    <cellStyle name="Normal 2 14 2 2 2 4 2 2" xfId="14269"/>
    <cellStyle name="Normal 2 14 2 2 2 4 2 2 2" xfId="14270"/>
    <cellStyle name="Normal 2 14 2 2 2 4 2 2 2 2" xfId="14271"/>
    <cellStyle name="Normal 2 14 2 2 2 4 2 2 2 2 2" xfId="14272"/>
    <cellStyle name="Normal 2 14 2 2 2 4 2 2 2 2 2 2" xfId="14273"/>
    <cellStyle name="Normal 2 14 2 2 2 4 2 2 2 2 2 2 2" xfId="14274"/>
    <cellStyle name="Normal 2 14 2 2 2 4 2 2 2 2 2 2 3" xfId="14275"/>
    <cellStyle name="Normal 2 14 2 2 2 4 2 2 2 2 2 3" xfId="14276"/>
    <cellStyle name="Normal 2 14 2 2 2 4 2 2 2 2 2 4" xfId="14277"/>
    <cellStyle name="Normal 2 14 2 2 2 4 2 2 2 2 3" xfId="14278"/>
    <cellStyle name="Normal 2 14 2 2 2 4 2 2 2 2 3 2" xfId="14279"/>
    <cellStyle name="Normal 2 14 2 2 2 4 2 2 2 2 3 3" xfId="14280"/>
    <cellStyle name="Normal 2 14 2 2 2 4 2 2 2 2 4" xfId="14281"/>
    <cellStyle name="Normal 2 14 2 2 2 4 2 2 2 2 5" xfId="14282"/>
    <cellStyle name="Normal 2 14 2 2 2 4 2 2 2 3" xfId="14283"/>
    <cellStyle name="Normal 2 14 2 2 2 4 2 2 2 3 2" xfId="14284"/>
    <cellStyle name="Normal 2 14 2 2 2 4 2 2 2 3 2 2" xfId="14285"/>
    <cellStyle name="Normal 2 14 2 2 2 4 2 2 2 3 2 2 2" xfId="14286"/>
    <cellStyle name="Normal 2 14 2 2 2 4 2 2 2 3 2 2 3" xfId="14287"/>
    <cellStyle name="Normal 2 14 2 2 2 4 2 2 2 3 2 3" xfId="14288"/>
    <cellStyle name="Normal 2 14 2 2 2 4 2 2 2 3 2 4" xfId="14289"/>
    <cellStyle name="Normal 2 14 2 2 2 4 2 2 2 3 3" xfId="14290"/>
    <cellStyle name="Normal 2 14 2 2 2 4 2 2 2 3 3 2" xfId="14291"/>
    <cellStyle name="Normal 2 14 2 2 2 4 2 2 2 3 3 3" xfId="14292"/>
    <cellStyle name="Normal 2 14 2 2 2 4 2 2 2 3 4" xfId="14293"/>
    <cellStyle name="Normal 2 14 2 2 2 4 2 2 2 3 5" xfId="14294"/>
    <cellStyle name="Normal 2 14 2 2 2 4 2 2 2 4" xfId="14295"/>
    <cellStyle name="Normal 2 14 2 2 2 4 2 2 2 4 2" xfId="14296"/>
    <cellStyle name="Normal 2 14 2 2 2 4 2 2 2 4 2 2" xfId="14297"/>
    <cellStyle name="Normal 2 14 2 2 2 4 2 2 2 4 2 2 2" xfId="14298"/>
    <cellStyle name="Normal 2 14 2 2 2 4 2 2 2 4 2 2 3" xfId="14299"/>
    <cellStyle name="Normal 2 14 2 2 2 4 2 2 2 4 2 3" xfId="14300"/>
    <cellStyle name="Normal 2 14 2 2 2 4 2 2 2 4 2 4" xfId="14301"/>
    <cellStyle name="Normal 2 14 2 2 2 4 2 2 2 4 3" xfId="14302"/>
    <cellStyle name="Normal 2 14 2 2 2 4 2 2 2 4 3 2" xfId="14303"/>
    <cellStyle name="Normal 2 14 2 2 2 4 2 2 2 4 3 3" xfId="14304"/>
    <cellStyle name="Normal 2 14 2 2 2 4 2 2 2 4 4" xfId="14305"/>
    <cellStyle name="Normal 2 14 2 2 2 4 2 2 2 4 5" xfId="14306"/>
    <cellStyle name="Normal 2 14 2 2 2 4 2 2 2 5" xfId="14307"/>
    <cellStyle name="Normal 2 14 2 2 2 4 2 2 2 5 2" xfId="14308"/>
    <cellStyle name="Normal 2 14 2 2 2 4 2 2 2 5 2 2" xfId="14309"/>
    <cellStyle name="Normal 2 14 2 2 2 4 2 2 2 5 2 3" xfId="14310"/>
    <cellStyle name="Normal 2 14 2 2 2 4 2 2 2 5 3" xfId="14311"/>
    <cellStyle name="Normal 2 14 2 2 2 4 2 2 2 5 4" xfId="14312"/>
    <cellStyle name="Normal 2 14 2 2 2 4 2 2 2 6" xfId="14313"/>
    <cellStyle name="Normal 2 14 2 2 2 4 2 2 2 6 2" xfId="14314"/>
    <cellStyle name="Normal 2 14 2 2 2 4 2 2 2 6 3" xfId="14315"/>
    <cellStyle name="Normal 2 14 2 2 2 4 2 2 2 7" xfId="14316"/>
    <cellStyle name="Normal 2 14 2 2 2 4 2 2 2 8" xfId="14317"/>
    <cellStyle name="Normal 2 14 2 2 2 4 2 2 2_Schs" xfId="14318"/>
    <cellStyle name="Normal 2 14 2 2 2 4 2 2 3" xfId="14319"/>
    <cellStyle name="Normal 2 14 2 2 2 4 2 2 3 2" xfId="14320"/>
    <cellStyle name="Normal 2 14 2 2 2 4 2 2 3 2 2" xfId="14321"/>
    <cellStyle name="Normal 2 14 2 2 2 4 2 2 3 2 2 2" xfId="14322"/>
    <cellStyle name="Normal 2 14 2 2 2 4 2 2 3 2 2 3" xfId="14323"/>
    <cellStyle name="Normal 2 14 2 2 2 4 2 2 3 2 3" xfId="14324"/>
    <cellStyle name="Normal 2 14 2 2 2 4 2 2 3 2 4" xfId="14325"/>
    <cellStyle name="Normal 2 14 2 2 2 4 2 2 3 3" xfId="14326"/>
    <cellStyle name="Normal 2 14 2 2 2 4 2 2 3 3 2" xfId="14327"/>
    <cellStyle name="Normal 2 14 2 2 2 4 2 2 3 3 3" xfId="14328"/>
    <cellStyle name="Normal 2 14 2 2 2 4 2 2 3 4" xfId="14329"/>
    <cellStyle name="Normal 2 14 2 2 2 4 2 2 3 5" xfId="14330"/>
    <cellStyle name="Normal 2 14 2 2 2 4 2 2 4" xfId="14331"/>
    <cellStyle name="Normal 2 14 2 2 2 4 2 2 4 2" xfId="14332"/>
    <cellStyle name="Normal 2 14 2 2 2 4 2 2 4 2 2" xfId="14333"/>
    <cellStyle name="Normal 2 14 2 2 2 4 2 2 4 2 2 2" xfId="14334"/>
    <cellStyle name="Normal 2 14 2 2 2 4 2 2 4 2 2 3" xfId="14335"/>
    <cellStyle name="Normal 2 14 2 2 2 4 2 2 4 2 3" xfId="14336"/>
    <cellStyle name="Normal 2 14 2 2 2 4 2 2 4 2 4" xfId="14337"/>
    <cellStyle name="Normal 2 14 2 2 2 4 2 2 4 3" xfId="14338"/>
    <cellStyle name="Normal 2 14 2 2 2 4 2 2 4 3 2" xfId="14339"/>
    <cellStyle name="Normal 2 14 2 2 2 4 2 2 4 3 3" xfId="14340"/>
    <cellStyle name="Normal 2 14 2 2 2 4 2 2 4 4" xfId="14341"/>
    <cellStyle name="Normal 2 14 2 2 2 4 2 2 4 5" xfId="14342"/>
    <cellStyle name="Normal 2 14 2 2 2 4 2 2 5" xfId="14343"/>
    <cellStyle name="Normal 2 14 2 2 2 4 2 2 5 2" xfId="14344"/>
    <cellStyle name="Normal 2 14 2 2 2 4 2 2 5 2 2" xfId="14345"/>
    <cellStyle name="Normal 2 14 2 2 2 4 2 2 5 2 2 2" xfId="14346"/>
    <cellStyle name="Normal 2 14 2 2 2 4 2 2 5 2 2 3" xfId="14347"/>
    <cellStyle name="Normal 2 14 2 2 2 4 2 2 5 2 3" xfId="14348"/>
    <cellStyle name="Normal 2 14 2 2 2 4 2 2 5 2 4" xfId="14349"/>
    <cellStyle name="Normal 2 14 2 2 2 4 2 2 5 3" xfId="14350"/>
    <cellStyle name="Normal 2 14 2 2 2 4 2 2 5 3 2" xfId="14351"/>
    <cellStyle name="Normal 2 14 2 2 2 4 2 2 5 3 3" xfId="14352"/>
    <cellStyle name="Normal 2 14 2 2 2 4 2 2 5 4" xfId="14353"/>
    <cellStyle name="Normal 2 14 2 2 2 4 2 2 5 5" xfId="14354"/>
    <cellStyle name="Normal 2 14 2 2 2 4 2 2 6" xfId="14355"/>
    <cellStyle name="Normal 2 14 2 2 2 4 2 2 6 2" xfId="14356"/>
    <cellStyle name="Normal 2 14 2 2 2 4 2 2 6 2 2" xfId="14357"/>
    <cellStyle name="Normal 2 14 2 2 2 4 2 2 6 2 3" xfId="14358"/>
    <cellStyle name="Normal 2 14 2 2 2 4 2 2 6 3" xfId="14359"/>
    <cellStyle name="Normal 2 14 2 2 2 4 2 2 6 4" xfId="14360"/>
    <cellStyle name="Normal 2 14 2 2 2 4 2 2 7" xfId="14361"/>
    <cellStyle name="Normal 2 14 2 2 2 4 2 2 7 2" xfId="14362"/>
    <cellStyle name="Normal 2 14 2 2 2 4 2 2 7 3" xfId="14363"/>
    <cellStyle name="Normal 2 14 2 2 2 4 2 2 8" xfId="14364"/>
    <cellStyle name="Normal 2 14 2 2 2 4 2 2 9" xfId="14365"/>
    <cellStyle name="Normal 2 14 2 2 2 4 2 2_Schs" xfId="14366"/>
    <cellStyle name="Normal 2 14 2 2 2 4 2 3" xfId="14367"/>
    <cellStyle name="Normal 2 14 2 2 2 4 2 3 2" xfId="14368"/>
    <cellStyle name="Normal 2 14 2 2 2 4 2 3 2 2" xfId="14369"/>
    <cellStyle name="Normal 2 14 2 2 2 4 2 3 2 2 2" xfId="14370"/>
    <cellStyle name="Normal 2 14 2 2 2 4 2 3 2 2 2 2" xfId="14371"/>
    <cellStyle name="Normal 2 14 2 2 2 4 2 3 2 2 2 3" xfId="14372"/>
    <cellStyle name="Normal 2 14 2 2 2 4 2 3 2 2 3" xfId="14373"/>
    <cellStyle name="Normal 2 14 2 2 2 4 2 3 2 2 4" xfId="14374"/>
    <cellStyle name="Normal 2 14 2 2 2 4 2 3 2 3" xfId="14375"/>
    <cellStyle name="Normal 2 14 2 2 2 4 2 3 2 3 2" xfId="14376"/>
    <cellStyle name="Normal 2 14 2 2 2 4 2 3 2 3 3" xfId="14377"/>
    <cellStyle name="Normal 2 14 2 2 2 4 2 3 2 4" xfId="14378"/>
    <cellStyle name="Normal 2 14 2 2 2 4 2 3 2 5" xfId="14379"/>
    <cellStyle name="Normal 2 14 2 2 2 4 2 3 3" xfId="14380"/>
    <cellStyle name="Normal 2 14 2 2 2 4 2 3 3 2" xfId="14381"/>
    <cellStyle name="Normal 2 14 2 2 2 4 2 3 3 2 2" xfId="14382"/>
    <cellStyle name="Normal 2 14 2 2 2 4 2 3 3 2 2 2" xfId="14383"/>
    <cellStyle name="Normal 2 14 2 2 2 4 2 3 3 2 2 3" xfId="14384"/>
    <cellStyle name="Normal 2 14 2 2 2 4 2 3 3 2 3" xfId="14385"/>
    <cellStyle name="Normal 2 14 2 2 2 4 2 3 3 2 4" xfId="14386"/>
    <cellStyle name="Normal 2 14 2 2 2 4 2 3 3 3" xfId="14387"/>
    <cellStyle name="Normal 2 14 2 2 2 4 2 3 3 3 2" xfId="14388"/>
    <cellStyle name="Normal 2 14 2 2 2 4 2 3 3 3 3" xfId="14389"/>
    <cellStyle name="Normal 2 14 2 2 2 4 2 3 3 4" xfId="14390"/>
    <cellStyle name="Normal 2 14 2 2 2 4 2 3 3 5" xfId="14391"/>
    <cellStyle name="Normal 2 14 2 2 2 4 2 3 4" xfId="14392"/>
    <cellStyle name="Normal 2 14 2 2 2 4 2 3 4 2" xfId="14393"/>
    <cellStyle name="Normal 2 14 2 2 2 4 2 3 4 2 2" xfId="14394"/>
    <cellStyle name="Normal 2 14 2 2 2 4 2 3 4 2 2 2" xfId="14395"/>
    <cellStyle name="Normal 2 14 2 2 2 4 2 3 4 2 2 3" xfId="14396"/>
    <cellStyle name="Normal 2 14 2 2 2 4 2 3 4 2 3" xfId="14397"/>
    <cellStyle name="Normal 2 14 2 2 2 4 2 3 4 2 4" xfId="14398"/>
    <cellStyle name="Normal 2 14 2 2 2 4 2 3 4 3" xfId="14399"/>
    <cellStyle name="Normal 2 14 2 2 2 4 2 3 4 3 2" xfId="14400"/>
    <cellStyle name="Normal 2 14 2 2 2 4 2 3 4 3 3" xfId="14401"/>
    <cellStyle name="Normal 2 14 2 2 2 4 2 3 4 4" xfId="14402"/>
    <cellStyle name="Normal 2 14 2 2 2 4 2 3 4 5" xfId="14403"/>
    <cellStyle name="Normal 2 14 2 2 2 4 2 3 5" xfId="14404"/>
    <cellStyle name="Normal 2 14 2 2 2 4 2 3 5 2" xfId="14405"/>
    <cellStyle name="Normal 2 14 2 2 2 4 2 3 5 2 2" xfId="14406"/>
    <cellStyle name="Normal 2 14 2 2 2 4 2 3 5 2 3" xfId="14407"/>
    <cellStyle name="Normal 2 14 2 2 2 4 2 3 5 3" xfId="14408"/>
    <cellStyle name="Normal 2 14 2 2 2 4 2 3 5 4" xfId="14409"/>
    <cellStyle name="Normal 2 14 2 2 2 4 2 3 6" xfId="14410"/>
    <cellStyle name="Normal 2 14 2 2 2 4 2 3 6 2" xfId="14411"/>
    <cellStyle name="Normal 2 14 2 2 2 4 2 3 6 3" xfId="14412"/>
    <cellStyle name="Normal 2 14 2 2 2 4 2 3 7" xfId="14413"/>
    <cellStyle name="Normal 2 14 2 2 2 4 2 3 8" xfId="14414"/>
    <cellStyle name="Normal 2 14 2 2 2 4 2 3_Schs" xfId="14415"/>
    <cellStyle name="Normal 2 14 2 2 2 4 2 4" xfId="14416"/>
    <cellStyle name="Normal 2 14 2 2 2 4 2 4 2" xfId="14417"/>
    <cellStyle name="Normal 2 14 2 2 2 4 2 4 2 2" xfId="14418"/>
    <cellStyle name="Normal 2 14 2 2 2 4 2 4 2 2 2" xfId="14419"/>
    <cellStyle name="Normal 2 14 2 2 2 4 2 4 2 2 3" xfId="14420"/>
    <cellStyle name="Normal 2 14 2 2 2 4 2 4 2 3" xfId="14421"/>
    <cellStyle name="Normal 2 14 2 2 2 4 2 4 2 4" xfId="14422"/>
    <cellStyle name="Normal 2 14 2 2 2 4 2 4 3" xfId="14423"/>
    <cellStyle name="Normal 2 14 2 2 2 4 2 4 3 2" xfId="14424"/>
    <cellStyle name="Normal 2 14 2 2 2 4 2 4 3 3" xfId="14425"/>
    <cellStyle name="Normal 2 14 2 2 2 4 2 4 4" xfId="14426"/>
    <cellStyle name="Normal 2 14 2 2 2 4 2 4 5" xfId="14427"/>
    <cellStyle name="Normal 2 14 2 2 2 4 2 5" xfId="14428"/>
    <cellStyle name="Normal 2 14 2 2 2 4 2 5 2" xfId="14429"/>
    <cellStyle name="Normal 2 14 2 2 2 4 2 5 2 2" xfId="14430"/>
    <cellStyle name="Normal 2 14 2 2 2 4 2 5 2 2 2" xfId="14431"/>
    <cellStyle name="Normal 2 14 2 2 2 4 2 5 2 2 3" xfId="14432"/>
    <cellStyle name="Normal 2 14 2 2 2 4 2 5 2 3" xfId="14433"/>
    <cellStyle name="Normal 2 14 2 2 2 4 2 5 2 4" xfId="14434"/>
    <cellStyle name="Normal 2 14 2 2 2 4 2 5 3" xfId="14435"/>
    <cellStyle name="Normal 2 14 2 2 2 4 2 5 3 2" xfId="14436"/>
    <cellStyle name="Normal 2 14 2 2 2 4 2 5 3 3" xfId="14437"/>
    <cellStyle name="Normal 2 14 2 2 2 4 2 5 4" xfId="14438"/>
    <cellStyle name="Normal 2 14 2 2 2 4 2 5 5" xfId="14439"/>
    <cellStyle name="Normal 2 14 2 2 2 4 2 6" xfId="14440"/>
    <cellStyle name="Normal 2 14 2 2 2 4 2 6 2" xfId="14441"/>
    <cellStyle name="Normal 2 14 2 2 2 4 2 6 2 2" xfId="14442"/>
    <cellStyle name="Normal 2 14 2 2 2 4 2 6 2 2 2" xfId="14443"/>
    <cellStyle name="Normal 2 14 2 2 2 4 2 6 2 2 3" xfId="14444"/>
    <cellStyle name="Normal 2 14 2 2 2 4 2 6 2 3" xfId="14445"/>
    <cellStyle name="Normal 2 14 2 2 2 4 2 6 2 4" xfId="14446"/>
    <cellStyle name="Normal 2 14 2 2 2 4 2 6 3" xfId="14447"/>
    <cellStyle name="Normal 2 14 2 2 2 4 2 6 3 2" xfId="14448"/>
    <cellStyle name="Normal 2 14 2 2 2 4 2 6 3 3" xfId="14449"/>
    <cellStyle name="Normal 2 14 2 2 2 4 2 6 4" xfId="14450"/>
    <cellStyle name="Normal 2 14 2 2 2 4 2 6 5" xfId="14451"/>
    <cellStyle name="Normal 2 14 2 2 2 4 2 7" xfId="14452"/>
    <cellStyle name="Normal 2 14 2 2 2 4 2 7 2" xfId="14453"/>
    <cellStyle name="Normal 2 14 2 2 2 4 2 7 2 2" xfId="14454"/>
    <cellStyle name="Normal 2 14 2 2 2 4 2 7 2 3" xfId="14455"/>
    <cellStyle name="Normal 2 14 2 2 2 4 2 7 3" xfId="14456"/>
    <cellStyle name="Normal 2 14 2 2 2 4 2 7 4" xfId="14457"/>
    <cellStyle name="Normal 2 14 2 2 2 4 2 8" xfId="14458"/>
    <cellStyle name="Normal 2 14 2 2 2 4 2 8 2" xfId="14459"/>
    <cellStyle name="Normal 2 14 2 2 2 4 2 8 3" xfId="14460"/>
    <cellStyle name="Normal 2 14 2 2 2 4 2 9" xfId="14461"/>
    <cellStyle name="Normal 2 14 2 2 2 4 2_Schs" xfId="14462"/>
    <cellStyle name="Normal 2 14 2 2 2 4 3" xfId="14463"/>
    <cellStyle name="Normal 2 14 2 2 2 4 3 2" xfId="14464"/>
    <cellStyle name="Normal 2 14 2 2 2 4 3 2 2" xfId="14465"/>
    <cellStyle name="Normal 2 14 2 2 2 4 3 2 2 2" xfId="14466"/>
    <cellStyle name="Normal 2 14 2 2 2 4 3 2 2 2 2" xfId="14467"/>
    <cellStyle name="Normal 2 14 2 2 2 4 3 2 2 2 2 2" xfId="14468"/>
    <cellStyle name="Normal 2 14 2 2 2 4 3 2 2 2 2 3" xfId="14469"/>
    <cellStyle name="Normal 2 14 2 2 2 4 3 2 2 2 3" xfId="14470"/>
    <cellStyle name="Normal 2 14 2 2 2 4 3 2 2 2 4" xfId="14471"/>
    <cellStyle name="Normal 2 14 2 2 2 4 3 2 2 3" xfId="14472"/>
    <cellStyle name="Normal 2 14 2 2 2 4 3 2 2 3 2" xfId="14473"/>
    <cellStyle name="Normal 2 14 2 2 2 4 3 2 2 3 3" xfId="14474"/>
    <cellStyle name="Normal 2 14 2 2 2 4 3 2 2 4" xfId="14475"/>
    <cellStyle name="Normal 2 14 2 2 2 4 3 2 2 5" xfId="14476"/>
    <cellStyle name="Normal 2 14 2 2 2 4 3 2 3" xfId="14477"/>
    <cellStyle name="Normal 2 14 2 2 2 4 3 2 3 2" xfId="14478"/>
    <cellStyle name="Normal 2 14 2 2 2 4 3 2 3 2 2" xfId="14479"/>
    <cellStyle name="Normal 2 14 2 2 2 4 3 2 3 2 2 2" xfId="14480"/>
    <cellStyle name="Normal 2 14 2 2 2 4 3 2 3 2 2 3" xfId="14481"/>
    <cellStyle name="Normal 2 14 2 2 2 4 3 2 3 2 3" xfId="14482"/>
    <cellStyle name="Normal 2 14 2 2 2 4 3 2 3 2 4" xfId="14483"/>
    <cellStyle name="Normal 2 14 2 2 2 4 3 2 3 3" xfId="14484"/>
    <cellStyle name="Normal 2 14 2 2 2 4 3 2 3 3 2" xfId="14485"/>
    <cellStyle name="Normal 2 14 2 2 2 4 3 2 3 3 3" xfId="14486"/>
    <cellStyle name="Normal 2 14 2 2 2 4 3 2 3 4" xfId="14487"/>
    <cellStyle name="Normal 2 14 2 2 2 4 3 2 3 5" xfId="14488"/>
    <cellStyle name="Normal 2 14 2 2 2 4 3 2 4" xfId="14489"/>
    <cellStyle name="Normal 2 14 2 2 2 4 3 2 4 2" xfId="14490"/>
    <cellStyle name="Normal 2 14 2 2 2 4 3 2 4 2 2" xfId="14491"/>
    <cellStyle name="Normal 2 14 2 2 2 4 3 2 4 2 2 2" xfId="14492"/>
    <cellStyle name="Normal 2 14 2 2 2 4 3 2 4 2 2 3" xfId="14493"/>
    <cellStyle name="Normal 2 14 2 2 2 4 3 2 4 2 3" xfId="14494"/>
    <cellStyle name="Normal 2 14 2 2 2 4 3 2 4 2 4" xfId="14495"/>
    <cellStyle name="Normal 2 14 2 2 2 4 3 2 4 3" xfId="14496"/>
    <cellStyle name="Normal 2 14 2 2 2 4 3 2 4 3 2" xfId="14497"/>
    <cellStyle name="Normal 2 14 2 2 2 4 3 2 4 3 3" xfId="14498"/>
    <cellStyle name="Normal 2 14 2 2 2 4 3 2 4 4" xfId="14499"/>
    <cellStyle name="Normal 2 14 2 2 2 4 3 2 4 5" xfId="14500"/>
    <cellStyle name="Normal 2 14 2 2 2 4 3 2 5" xfId="14501"/>
    <cellStyle name="Normal 2 14 2 2 2 4 3 2 5 2" xfId="14502"/>
    <cellStyle name="Normal 2 14 2 2 2 4 3 2 5 2 2" xfId="14503"/>
    <cellStyle name="Normal 2 14 2 2 2 4 3 2 5 2 3" xfId="14504"/>
    <cellStyle name="Normal 2 14 2 2 2 4 3 2 5 3" xfId="14505"/>
    <cellStyle name="Normal 2 14 2 2 2 4 3 2 5 4" xfId="14506"/>
    <cellStyle name="Normal 2 14 2 2 2 4 3 2 6" xfId="14507"/>
    <cellStyle name="Normal 2 14 2 2 2 4 3 2 6 2" xfId="14508"/>
    <cellStyle name="Normal 2 14 2 2 2 4 3 2 6 3" xfId="14509"/>
    <cellStyle name="Normal 2 14 2 2 2 4 3 2 7" xfId="14510"/>
    <cellStyle name="Normal 2 14 2 2 2 4 3 2 8" xfId="14511"/>
    <cellStyle name="Normal 2 14 2 2 2 4 3 2_Schs" xfId="14512"/>
    <cellStyle name="Normal 2 14 2 2 2 4 3 3" xfId="14513"/>
    <cellStyle name="Normal 2 14 2 2 2 4 3 3 2" xfId="14514"/>
    <cellStyle name="Normal 2 14 2 2 2 4 3 3 2 2" xfId="14515"/>
    <cellStyle name="Normal 2 14 2 2 2 4 3 3 2 2 2" xfId="14516"/>
    <cellStyle name="Normal 2 14 2 2 2 4 3 3 2 2 3" xfId="14517"/>
    <cellStyle name="Normal 2 14 2 2 2 4 3 3 2 3" xfId="14518"/>
    <cellStyle name="Normal 2 14 2 2 2 4 3 3 2 4" xfId="14519"/>
    <cellStyle name="Normal 2 14 2 2 2 4 3 3 3" xfId="14520"/>
    <cellStyle name="Normal 2 14 2 2 2 4 3 3 3 2" xfId="14521"/>
    <cellStyle name="Normal 2 14 2 2 2 4 3 3 3 3" xfId="14522"/>
    <cellStyle name="Normal 2 14 2 2 2 4 3 3 4" xfId="14523"/>
    <cellStyle name="Normal 2 14 2 2 2 4 3 3 5" xfId="14524"/>
    <cellStyle name="Normal 2 14 2 2 2 4 3 4" xfId="14525"/>
    <cellStyle name="Normal 2 14 2 2 2 4 3 4 2" xfId="14526"/>
    <cellStyle name="Normal 2 14 2 2 2 4 3 4 2 2" xfId="14527"/>
    <cellStyle name="Normal 2 14 2 2 2 4 3 4 2 2 2" xfId="14528"/>
    <cellStyle name="Normal 2 14 2 2 2 4 3 4 2 2 3" xfId="14529"/>
    <cellStyle name="Normal 2 14 2 2 2 4 3 4 2 3" xfId="14530"/>
    <cellStyle name="Normal 2 14 2 2 2 4 3 4 2 4" xfId="14531"/>
    <cellStyle name="Normal 2 14 2 2 2 4 3 4 3" xfId="14532"/>
    <cellStyle name="Normal 2 14 2 2 2 4 3 4 3 2" xfId="14533"/>
    <cellStyle name="Normal 2 14 2 2 2 4 3 4 3 3" xfId="14534"/>
    <cellStyle name="Normal 2 14 2 2 2 4 3 4 4" xfId="14535"/>
    <cellStyle name="Normal 2 14 2 2 2 4 3 4 5" xfId="14536"/>
    <cellStyle name="Normal 2 14 2 2 2 4 3 5" xfId="14537"/>
    <cellStyle name="Normal 2 14 2 2 2 4 3 5 2" xfId="14538"/>
    <cellStyle name="Normal 2 14 2 2 2 4 3 5 2 2" xfId="14539"/>
    <cellStyle name="Normal 2 14 2 2 2 4 3 5 2 2 2" xfId="14540"/>
    <cellStyle name="Normal 2 14 2 2 2 4 3 5 2 2 3" xfId="14541"/>
    <cellStyle name="Normal 2 14 2 2 2 4 3 5 2 3" xfId="14542"/>
    <cellStyle name="Normal 2 14 2 2 2 4 3 5 2 4" xfId="14543"/>
    <cellStyle name="Normal 2 14 2 2 2 4 3 5 3" xfId="14544"/>
    <cellStyle name="Normal 2 14 2 2 2 4 3 5 3 2" xfId="14545"/>
    <cellStyle name="Normal 2 14 2 2 2 4 3 5 3 3" xfId="14546"/>
    <cellStyle name="Normal 2 14 2 2 2 4 3 5 4" xfId="14547"/>
    <cellStyle name="Normal 2 14 2 2 2 4 3 5 5" xfId="14548"/>
    <cellStyle name="Normal 2 14 2 2 2 4 3 6" xfId="14549"/>
    <cellStyle name="Normal 2 14 2 2 2 4 3 6 2" xfId="14550"/>
    <cellStyle name="Normal 2 14 2 2 2 4 3 6 2 2" xfId="14551"/>
    <cellStyle name="Normal 2 14 2 2 2 4 3 6 2 3" xfId="14552"/>
    <cellStyle name="Normal 2 14 2 2 2 4 3 6 3" xfId="14553"/>
    <cellStyle name="Normal 2 14 2 2 2 4 3 6 4" xfId="14554"/>
    <cellStyle name="Normal 2 14 2 2 2 4 3 7" xfId="14555"/>
    <cellStyle name="Normal 2 14 2 2 2 4 3 7 2" xfId="14556"/>
    <cellStyle name="Normal 2 14 2 2 2 4 3 7 3" xfId="14557"/>
    <cellStyle name="Normal 2 14 2 2 2 4 3 8" xfId="14558"/>
    <cellStyle name="Normal 2 14 2 2 2 4 3 9" xfId="14559"/>
    <cellStyle name="Normal 2 14 2 2 2 4 3_Schs" xfId="14560"/>
    <cellStyle name="Normal 2 14 2 2 2 4 4" xfId="14561"/>
    <cellStyle name="Normal 2 14 2 2 2 4 4 2" xfId="14562"/>
    <cellStyle name="Normal 2 14 2 2 2 4 4 2 2" xfId="14563"/>
    <cellStyle name="Normal 2 14 2 2 2 4 4 2 2 2" xfId="14564"/>
    <cellStyle name="Normal 2 14 2 2 2 4 4 2 2 2 2" xfId="14565"/>
    <cellStyle name="Normal 2 14 2 2 2 4 4 2 2 2 3" xfId="14566"/>
    <cellStyle name="Normal 2 14 2 2 2 4 4 2 2 3" xfId="14567"/>
    <cellStyle name="Normal 2 14 2 2 2 4 4 2 2 4" xfId="14568"/>
    <cellStyle name="Normal 2 14 2 2 2 4 4 2 3" xfId="14569"/>
    <cellStyle name="Normal 2 14 2 2 2 4 4 2 3 2" xfId="14570"/>
    <cellStyle name="Normal 2 14 2 2 2 4 4 2 3 3" xfId="14571"/>
    <cellStyle name="Normal 2 14 2 2 2 4 4 2 4" xfId="14572"/>
    <cellStyle name="Normal 2 14 2 2 2 4 4 2 5" xfId="14573"/>
    <cellStyle name="Normal 2 14 2 2 2 4 4 3" xfId="14574"/>
    <cellStyle name="Normal 2 14 2 2 2 4 4 3 2" xfId="14575"/>
    <cellStyle name="Normal 2 14 2 2 2 4 4 3 2 2" xfId="14576"/>
    <cellStyle name="Normal 2 14 2 2 2 4 4 3 2 2 2" xfId="14577"/>
    <cellStyle name="Normal 2 14 2 2 2 4 4 3 2 2 3" xfId="14578"/>
    <cellStyle name="Normal 2 14 2 2 2 4 4 3 2 3" xfId="14579"/>
    <cellStyle name="Normal 2 14 2 2 2 4 4 3 2 4" xfId="14580"/>
    <cellStyle name="Normal 2 14 2 2 2 4 4 3 3" xfId="14581"/>
    <cellStyle name="Normal 2 14 2 2 2 4 4 3 3 2" xfId="14582"/>
    <cellStyle name="Normal 2 14 2 2 2 4 4 3 3 3" xfId="14583"/>
    <cellStyle name="Normal 2 14 2 2 2 4 4 3 4" xfId="14584"/>
    <cellStyle name="Normal 2 14 2 2 2 4 4 3 5" xfId="14585"/>
    <cellStyle name="Normal 2 14 2 2 2 4 4 4" xfId="14586"/>
    <cellStyle name="Normal 2 14 2 2 2 4 4 4 2" xfId="14587"/>
    <cellStyle name="Normal 2 14 2 2 2 4 4 4 2 2" xfId="14588"/>
    <cellStyle name="Normal 2 14 2 2 2 4 4 4 2 2 2" xfId="14589"/>
    <cellStyle name="Normal 2 14 2 2 2 4 4 4 2 2 3" xfId="14590"/>
    <cellStyle name="Normal 2 14 2 2 2 4 4 4 2 3" xfId="14591"/>
    <cellStyle name="Normal 2 14 2 2 2 4 4 4 2 4" xfId="14592"/>
    <cellStyle name="Normal 2 14 2 2 2 4 4 4 3" xfId="14593"/>
    <cellStyle name="Normal 2 14 2 2 2 4 4 4 3 2" xfId="14594"/>
    <cellStyle name="Normal 2 14 2 2 2 4 4 4 3 3" xfId="14595"/>
    <cellStyle name="Normal 2 14 2 2 2 4 4 4 4" xfId="14596"/>
    <cellStyle name="Normal 2 14 2 2 2 4 4 4 5" xfId="14597"/>
    <cellStyle name="Normal 2 14 2 2 2 4 4 5" xfId="14598"/>
    <cellStyle name="Normal 2 14 2 2 2 4 4 5 2" xfId="14599"/>
    <cellStyle name="Normal 2 14 2 2 2 4 4 5 2 2" xfId="14600"/>
    <cellStyle name="Normal 2 14 2 2 2 4 4 5 2 3" xfId="14601"/>
    <cellStyle name="Normal 2 14 2 2 2 4 4 5 3" xfId="14602"/>
    <cellStyle name="Normal 2 14 2 2 2 4 4 5 4" xfId="14603"/>
    <cellStyle name="Normal 2 14 2 2 2 4 4 6" xfId="14604"/>
    <cellStyle name="Normal 2 14 2 2 2 4 4 6 2" xfId="14605"/>
    <cellStyle name="Normal 2 14 2 2 2 4 4 6 3" xfId="14606"/>
    <cellStyle name="Normal 2 14 2 2 2 4 4 7" xfId="14607"/>
    <cellStyle name="Normal 2 14 2 2 2 4 4 8" xfId="14608"/>
    <cellStyle name="Normal 2 14 2 2 2 4 4_Schs" xfId="14609"/>
    <cellStyle name="Normal 2 14 2 2 2 4 5" xfId="14610"/>
    <cellStyle name="Normal 2 14 2 2 2 4 5 2" xfId="14611"/>
    <cellStyle name="Normal 2 14 2 2 2 4 5 2 2" xfId="14612"/>
    <cellStyle name="Normal 2 14 2 2 2 4 5 2 2 2" xfId="14613"/>
    <cellStyle name="Normal 2 14 2 2 2 4 5 2 2 3" xfId="14614"/>
    <cellStyle name="Normal 2 14 2 2 2 4 5 2 3" xfId="14615"/>
    <cellStyle name="Normal 2 14 2 2 2 4 5 2 4" xfId="14616"/>
    <cellStyle name="Normal 2 14 2 2 2 4 5 3" xfId="14617"/>
    <cellStyle name="Normal 2 14 2 2 2 4 5 3 2" xfId="14618"/>
    <cellStyle name="Normal 2 14 2 2 2 4 5 3 3" xfId="14619"/>
    <cellStyle name="Normal 2 14 2 2 2 4 5 4" xfId="14620"/>
    <cellStyle name="Normal 2 14 2 2 2 4 5 5" xfId="14621"/>
    <cellStyle name="Normal 2 14 2 2 2 4 6" xfId="14622"/>
    <cellStyle name="Normal 2 14 2 2 2 4 6 2" xfId="14623"/>
    <cellStyle name="Normal 2 14 2 2 2 4 6 2 2" xfId="14624"/>
    <cellStyle name="Normal 2 14 2 2 2 4 6 2 2 2" xfId="14625"/>
    <cellStyle name="Normal 2 14 2 2 2 4 6 2 2 3" xfId="14626"/>
    <cellStyle name="Normal 2 14 2 2 2 4 6 2 3" xfId="14627"/>
    <cellStyle name="Normal 2 14 2 2 2 4 6 2 4" xfId="14628"/>
    <cellStyle name="Normal 2 14 2 2 2 4 6 3" xfId="14629"/>
    <cellStyle name="Normal 2 14 2 2 2 4 6 3 2" xfId="14630"/>
    <cellStyle name="Normal 2 14 2 2 2 4 6 3 3" xfId="14631"/>
    <cellStyle name="Normal 2 14 2 2 2 4 6 4" xfId="14632"/>
    <cellStyle name="Normal 2 14 2 2 2 4 6 5" xfId="14633"/>
    <cellStyle name="Normal 2 14 2 2 2 4 7" xfId="14634"/>
    <cellStyle name="Normal 2 14 2 2 2 4 7 2" xfId="14635"/>
    <cellStyle name="Normal 2 14 2 2 2 4 7 2 2" xfId="14636"/>
    <cellStyle name="Normal 2 14 2 2 2 4 7 2 2 2" xfId="14637"/>
    <cellStyle name="Normal 2 14 2 2 2 4 7 2 2 3" xfId="14638"/>
    <cellStyle name="Normal 2 14 2 2 2 4 7 2 3" xfId="14639"/>
    <cellStyle name="Normal 2 14 2 2 2 4 7 2 4" xfId="14640"/>
    <cellStyle name="Normal 2 14 2 2 2 4 7 3" xfId="14641"/>
    <cellStyle name="Normal 2 14 2 2 2 4 7 3 2" xfId="14642"/>
    <cellStyle name="Normal 2 14 2 2 2 4 7 3 3" xfId="14643"/>
    <cellStyle name="Normal 2 14 2 2 2 4 7 4" xfId="14644"/>
    <cellStyle name="Normal 2 14 2 2 2 4 7 5" xfId="14645"/>
    <cellStyle name="Normal 2 14 2 2 2 4 8" xfId="14646"/>
    <cellStyle name="Normal 2 14 2 2 2 4 8 2" xfId="14647"/>
    <cellStyle name="Normal 2 14 2 2 2 4 8 2 2" xfId="14648"/>
    <cellStyle name="Normal 2 14 2 2 2 4 8 2 3" xfId="14649"/>
    <cellStyle name="Normal 2 14 2 2 2 4 8 3" xfId="14650"/>
    <cellStyle name="Normal 2 14 2 2 2 4 8 4" xfId="14651"/>
    <cellStyle name="Normal 2 14 2 2 2 4 9" xfId="14652"/>
    <cellStyle name="Normal 2 14 2 2 2 4 9 2" xfId="14653"/>
    <cellStyle name="Normal 2 14 2 2 2 4 9 3" xfId="14654"/>
    <cellStyle name="Normal 2 14 2 2 2 4_Schs" xfId="14655"/>
    <cellStyle name="Normal 2 14 2 2 2 5" xfId="14656"/>
    <cellStyle name="Normal 2 14 2 2 2 5 10" xfId="14657"/>
    <cellStyle name="Normal 2 14 2 2 2 5 2" xfId="14658"/>
    <cellStyle name="Normal 2 14 2 2 2 5 2 2" xfId="14659"/>
    <cellStyle name="Normal 2 14 2 2 2 5 2 2 2" xfId="14660"/>
    <cellStyle name="Normal 2 14 2 2 2 5 2 2 2 2" xfId="14661"/>
    <cellStyle name="Normal 2 14 2 2 2 5 2 2 2 2 2" xfId="14662"/>
    <cellStyle name="Normal 2 14 2 2 2 5 2 2 2 2 2 2" xfId="14663"/>
    <cellStyle name="Normal 2 14 2 2 2 5 2 2 2 2 2 3" xfId="14664"/>
    <cellStyle name="Normal 2 14 2 2 2 5 2 2 2 2 3" xfId="14665"/>
    <cellStyle name="Normal 2 14 2 2 2 5 2 2 2 2 4" xfId="14666"/>
    <cellStyle name="Normal 2 14 2 2 2 5 2 2 2 3" xfId="14667"/>
    <cellStyle name="Normal 2 14 2 2 2 5 2 2 2 3 2" xfId="14668"/>
    <cellStyle name="Normal 2 14 2 2 2 5 2 2 2 3 3" xfId="14669"/>
    <cellStyle name="Normal 2 14 2 2 2 5 2 2 2 4" xfId="14670"/>
    <cellStyle name="Normal 2 14 2 2 2 5 2 2 2 5" xfId="14671"/>
    <cellStyle name="Normal 2 14 2 2 2 5 2 2 3" xfId="14672"/>
    <cellStyle name="Normal 2 14 2 2 2 5 2 2 3 2" xfId="14673"/>
    <cellStyle name="Normal 2 14 2 2 2 5 2 2 3 2 2" xfId="14674"/>
    <cellStyle name="Normal 2 14 2 2 2 5 2 2 3 2 2 2" xfId="14675"/>
    <cellStyle name="Normal 2 14 2 2 2 5 2 2 3 2 2 3" xfId="14676"/>
    <cellStyle name="Normal 2 14 2 2 2 5 2 2 3 2 3" xfId="14677"/>
    <cellStyle name="Normal 2 14 2 2 2 5 2 2 3 2 4" xfId="14678"/>
    <cellStyle name="Normal 2 14 2 2 2 5 2 2 3 3" xfId="14679"/>
    <cellStyle name="Normal 2 14 2 2 2 5 2 2 3 3 2" xfId="14680"/>
    <cellStyle name="Normal 2 14 2 2 2 5 2 2 3 3 3" xfId="14681"/>
    <cellStyle name="Normal 2 14 2 2 2 5 2 2 3 4" xfId="14682"/>
    <cellStyle name="Normal 2 14 2 2 2 5 2 2 3 5" xfId="14683"/>
    <cellStyle name="Normal 2 14 2 2 2 5 2 2 4" xfId="14684"/>
    <cellStyle name="Normal 2 14 2 2 2 5 2 2 4 2" xfId="14685"/>
    <cellStyle name="Normal 2 14 2 2 2 5 2 2 4 2 2" xfId="14686"/>
    <cellStyle name="Normal 2 14 2 2 2 5 2 2 4 2 2 2" xfId="14687"/>
    <cellStyle name="Normal 2 14 2 2 2 5 2 2 4 2 2 3" xfId="14688"/>
    <cellStyle name="Normal 2 14 2 2 2 5 2 2 4 2 3" xfId="14689"/>
    <cellStyle name="Normal 2 14 2 2 2 5 2 2 4 2 4" xfId="14690"/>
    <cellStyle name="Normal 2 14 2 2 2 5 2 2 4 3" xfId="14691"/>
    <cellStyle name="Normal 2 14 2 2 2 5 2 2 4 3 2" xfId="14692"/>
    <cellStyle name="Normal 2 14 2 2 2 5 2 2 4 3 3" xfId="14693"/>
    <cellStyle name="Normal 2 14 2 2 2 5 2 2 4 4" xfId="14694"/>
    <cellStyle name="Normal 2 14 2 2 2 5 2 2 4 5" xfId="14695"/>
    <cellStyle name="Normal 2 14 2 2 2 5 2 2 5" xfId="14696"/>
    <cellStyle name="Normal 2 14 2 2 2 5 2 2 5 2" xfId="14697"/>
    <cellStyle name="Normal 2 14 2 2 2 5 2 2 5 2 2" xfId="14698"/>
    <cellStyle name="Normal 2 14 2 2 2 5 2 2 5 2 3" xfId="14699"/>
    <cellStyle name="Normal 2 14 2 2 2 5 2 2 5 3" xfId="14700"/>
    <cellStyle name="Normal 2 14 2 2 2 5 2 2 5 4" xfId="14701"/>
    <cellStyle name="Normal 2 14 2 2 2 5 2 2 6" xfId="14702"/>
    <cellStyle name="Normal 2 14 2 2 2 5 2 2 6 2" xfId="14703"/>
    <cellStyle name="Normal 2 14 2 2 2 5 2 2 6 3" xfId="14704"/>
    <cellStyle name="Normal 2 14 2 2 2 5 2 2 7" xfId="14705"/>
    <cellStyle name="Normal 2 14 2 2 2 5 2 2 8" xfId="14706"/>
    <cellStyle name="Normal 2 14 2 2 2 5 2 2_Schs" xfId="14707"/>
    <cellStyle name="Normal 2 14 2 2 2 5 2 3" xfId="14708"/>
    <cellStyle name="Normal 2 14 2 2 2 5 2 3 2" xfId="14709"/>
    <cellStyle name="Normal 2 14 2 2 2 5 2 3 2 2" xfId="14710"/>
    <cellStyle name="Normal 2 14 2 2 2 5 2 3 2 2 2" xfId="14711"/>
    <cellStyle name="Normal 2 14 2 2 2 5 2 3 2 2 3" xfId="14712"/>
    <cellStyle name="Normal 2 14 2 2 2 5 2 3 2 3" xfId="14713"/>
    <cellStyle name="Normal 2 14 2 2 2 5 2 3 2 4" xfId="14714"/>
    <cellStyle name="Normal 2 14 2 2 2 5 2 3 3" xfId="14715"/>
    <cellStyle name="Normal 2 14 2 2 2 5 2 3 3 2" xfId="14716"/>
    <cellStyle name="Normal 2 14 2 2 2 5 2 3 3 3" xfId="14717"/>
    <cellStyle name="Normal 2 14 2 2 2 5 2 3 4" xfId="14718"/>
    <cellStyle name="Normal 2 14 2 2 2 5 2 3 5" xfId="14719"/>
    <cellStyle name="Normal 2 14 2 2 2 5 2 4" xfId="14720"/>
    <cellStyle name="Normal 2 14 2 2 2 5 2 4 2" xfId="14721"/>
    <cellStyle name="Normal 2 14 2 2 2 5 2 4 2 2" xfId="14722"/>
    <cellStyle name="Normal 2 14 2 2 2 5 2 4 2 2 2" xfId="14723"/>
    <cellStyle name="Normal 2 14 2 2 2 5 2 4 2 2 3" xfId="14724"/>
    <cellStyle name="Normal 2 14 2 2 2 5 2 4 2 3" xfId="14725"/>
    <cellStyle name="Normal 2 14 2 2 2 5 2 4 2 4" xfId="14726"/>
    <cellStyle name="Normal 2 14 2 2 2 5 2 4 3" xfId="14727"/>
    <cellStyle name="Normal 2 14 2 2 2 5 2 4 3 2" xfId="14728"/>
    <cellStyle name="Normal 2 14 2 2 2 5 2 4 3 3" xfId="14729"/>
    <cellStyle name="Normal 2 14 2 2 2 5 2 4 4" xfId="14730"/>
    <cellStyle name="Normal 2 14 2 2 2 5 2 4 5" xfId="14731"/>
    <cellStyle name="Normal 2 14 2 2 2 5 2 5" xfId="14732"/>
    <cellStyle name="Normal 2 14 2 2 2 5 2 5 2" xfId="14733"/>
    <cellStyle name="Normal 2 14 2 2 2 5 2 5 2 2" xfId="14734"/>
    <cellStyle name="Normal 2 14 2 2 2 5 2 5 2 2 2" xfId="14735"/>
    <cellStyle name="Normal 2 14 2 2 2 5 2 5 2 2 3" xfId="14736"/>
    <cellStyle name="Normal 2 14 2 2 2 5 2 5 2 3" xfId="14737"/>
    <cellStyle name="Normal 2 14 2 2 2 5 2 5 2 4" xfId="14738"/>
    <cellStyle name="Normal 2 14 2 2 2 5 2 5 3" xfId="14739"/>
    <cellStyle name="Normal 2 14 2 2 2 5 2 5 3 2" xfId="14740"/>
    <cellStyle name="Normal 2 14 2 2 2 5 2 5 3 3" xfId="14741"/>
    <cellStyle name="Normal 2 14 2 2 2 5 2 5 4" xfId="14742"/>
    <cellStyle name="Normal 2 14 2 2 2 5 2 5 5" xfId="14743"/>
    <cellStyle name="Normal 2 14 2 2 2 5 2 6" xfId="14744"/>
    <cellStyle name="Normal 2 14 2 2 2 5 2 6 2" xfId="14745"/>
    <cellStyle name="Normal 2 14 2 2 2 5 2 6 2 2" xfId="14746"/>
    <cellStyle name="Normal 2 14 2 2 2 5 2 6 2 3" xfId="14747"/>
    <cellStyle name="Normal 2 14 2 2 2 5 2 6 3" xfId="14748"/>
    <cellStyle name="Normal 2 14 2 2 2 5 2 6 4" xfId="14749"/>
    <cellStyle name="Normal 2 14 2 2 2 5 2 7" xfId="14750"/>
    <cellStyle name="Normal 2 14 2 2 2 5 2 7 2" xfId="14751"/>
    <cellStyle name="Normal 2 14 2 2 2 5 2 7 3" xfId="14752"/>
    <cellStyle name="Normal 2 14 2 2 2 5 2 8" xfId="14753"/>
    <cellStyle name="Normal 2 14 2 2 2 5 2 9" xfId="14754"/>
    <cellStyle name="Normal 2 14 2 2 2 5 2_Schs" xfId="14755"/>
    <cellStyle name="Normal 2 14 2 2 2 5 3" xfId="14756"/>
    <cellStyle name="Normal 2 14 2 2 2 5 3 2" xfId="14757"/>
    <cellStyle name="Normal 2 14 2 2 2 5 3 2 2" xfId="14758"/>
    <cellStyle name="Normal 2 14 2 2 2 5 3 2 2 2" xfId="14759"/>
    <cellStyle name="Normal 2 14 2 2 2 5 3 2 2 2 2" xfId="14760"/>
    <cellStyle name="Normal 2 14 2 2 2 5 3 2 2 2 3" xfId="14761"/>
    <cellStyle name="Normal 2 14 2 2 2 5 3 2 2 3" xfId="14762"/>
    <cellStyle name="Normal 2 14 2 2 2 5 3 2 2 4" xfId="14763"/>
    <cellStyle name="Normal 2 14 2 2 2 5 3 2 3" xfId="14764"/>
    <cellStyle name="Normal 2 14 2 2 2 5 3 2 3 2" xfId="14765"/>
    <cellStyle name="Normal 2 14 2 2 2 5 3 2 3 3" xfId="14766"/>
    <cellStyle name="Normal 2 14 2 2 2 5 3 2 4" xfId="14767"/>
    <cellStyle name="Normal 2 14 2 2 2 5 3 2 5" xfId="14768"/>
    <cellStyle name="Normal 2 14 2 2 2 5 3 3" xfId="14769"/>
    <cellStyle name="Normal 2 14 2 2 2 5 3 3 2" xfId="14770"/>
    <cellStyle name="Normal 2 14 2 2 2 5 3 3 2 2" xfId="14771"/>
    <cellStyle name="Normal 2 14 2 2 2 5 3 3 2 2 2" xfId="14772"/>
    <cellStyle name="Normal 2 14 2 2 2 5 3 3 2 2 3" xfId="14773"/>
    <cellStyle name="Normal 2 14 2 2 2 5 3 3 2 3" xfId="14774"/>
    <cellStyle name="Normal 2 14 2 2 2 5 3 3 2 4" xfId="14775"/>
    <cellStyle name="Normal 2 14 2 2 2 5 3 3 3" xfId="14776"/>
    <cellStyle name="Normal 2 14 2 2 2 5 3 3 3 2" xfId="14777"/>
    <cellStyle name="Normal 2 14 2 2 2 5 3 3 3 3" xfId="14778"/>
    <cellStyle name="Normal 2 14 2 2 2 5 3 3 4" xfId="14779"/>
    <cellStyle name="Normal 2 14 2 2 2 5 3 3 5" xfId="14780"/>
    <cellStyle name="Normal 2 14 2 2 2 5 3 4" xfId="14781"/>
    <cellStyle name="Normal 2 14 2 2 2 5 3 4 2" xfId="14782"/>
    <cellStyle name="Normal 2 14 2 2 2 5 3 4 2 2" xfId="14783"/>
    <cellStyle name="Normal 2 14 2 2 2 5 3 4 2 2 2" xfId="14784"/>
    <cellStyle name="Normal 2 14 2 2 2 5 3 4 2 2 3" xfId="14785"/>
    <cellStyle name="Normal 2 14 2 2 2 5 3 4 2 3" xfId="14786"/>
    <cellStyle name="Normal 2 14 2 2 2 5 3 4 2 4" xfId="14787"/>
    <cellStyle name="Normal 2 14 2 2 2 5 3 4 3" xfId="14788"/>
    <cellStyle name="Normal 2 14 2 2 2 5 3 4 3 2" xfId="14789"/>
    <cellStyle name="Normal 2 14 2 2 2 5 3 4 3 3" xfId="14790"/>
    <cellStyle name="Normal 2 14 2 2 2 5 3 4 4" xfId="14791"/>
    <cellStyle name="Normal 2 14 2 2 2 5 3 4 5" xfId="14792"/>
    <cellStyle name="Normal 2 14 2 2 2 5 3 5" xfId="14793"/>
    <cellStyle name="Normal 2 14 2 2 2 5 3 5 2" xfId="14794"/>
    <cellStyle name="Normal 2 14 2 2 2 5 3 5 2 2" xfId="14795"/>
    <cellStyle name="Normal 2 14 2 2 2 5 3 5 2 3" xfId="14796"/>
    <cellStyle name="Normal 2 14 2 2 2 5 3 5 3" xfId="14797"/>
    <cellStyle name="Normal 2 14 2 2 2 5 3 5 4" xfId="14798"/>
    <cellStyle name="Normal 2 14 2 2 2 5 3 6" xfId="14799"/>
    <cellStyle name="Normal 2 14 2 2 2 5 3 6 2" xfId="14800"/>
    <cellStyle name="Normal 2 14 2 2 2 5 3 6 3" xfId="14801"/>
    <cellStyle name="Normal 2 14 2 2 2 5 3 7" xfId="14802"/>
    <cellStyle name="Normal 2 14 2 2 2 5 3 8" xfId="14803"/>
    <cellStyle name="Normal 2 14 2 2 2 5 3_Schs" xfId="14804"/>
    <cellStyle name="Normal 2 14 2 2 2 5 4" xfId="14805"/>
    <cellStyle name="Normal 2 14 2 2 2 5 4 2" xfId="14806"/>
    <cellStyle name="Normal 2 14 2 2 2 5 4 2 2" xfId="14807"/>
    <cellStyle name="Normal 2 14 2 2 2 5 4 2 2 2" xfId="14808"/>
    <cellStyle name="Normal 2 14 2 2 2 5 4 2 2 3" xfId="14809"/>
    <cellStyle name="Normal 2 14 2 2 2 5 4 2 3" xfId="14810"/>
    <cellStyle name="Normal 2 14 2 2 2 5 4 2 4" xfId="14811"/>
    <cellStyle name="Normal 2 14 2 2 2 5 4 3" xfId="14812"/>
    <cellStyle name="Normal 2 14 2 2 2 5 4 3 2" xfId="14813"/>
    <cellStyle name="Normal 2 14 2 2 2 5 4 3 3" xfId="14814"/>
    <cellStyle name="Normal 2 14 2 2 2 5 4 4" xfId="14815"/>
    <cellStyle name="Normal 2 14 2 2 2 5 4 5" xfId="14816"/>
    <cellStyle name="Normal 2 14 2 2 2 5 5" xfId="14817"/>
    <cellStyle name="Normal 2 14 2 2 2 5 5 2" xfId="14818"/>
    <cellStyle name="Normal 2 14 2 2 2 5 5 2 2" xfId="14819"/>
    <cellStyle name="Normal 2 14 2 2 2 5 5 2 2 2" xfId="14820"/>
    <cellStyle name="Normal 2 14 2 2 2 5 5 2 2 3" xfId="14821"/>
    <cellStyle name="Normal 2 14 2 2 2 5 5 2 3" xfId="14822"/>
    <cellStyle name="Normal 2 14 2 2 2 5 5 2 4" xfId="14823"/>
    <cellStyle name="Normal 2 14 2 2 2 5 5 3" xfId="14824"/>
    <cellStyle name="Normal 2 14 2 2 2 5 5 3 2" xfId="14825"/>
    <cellStyle name="Normal 2 14 2 2 2 5 5 3 3" xfId="14826"/>
    <cellStyle name="Normal 2 14 2 2 2 5 5 4" xfId="14827"/>
    <cellStyle name="Normal 2 14 2 2 2 5 5 5" xfId="14828"/>
    <cellStyle name="Normal 2 14 2 2 2 5 6" xfId="14829"/>
    <cellStyle name="Normal 2 14 2 2 2 5 6 2" xfId="14830"/>
    <cellStyle name="Normal 2 14 2 2 2 5 6 2 2" xfId="14831"/>
    <cellStyle name="Normal 2 14 2 2 2 5 6 2 2 2" xfId="14832"/>
    <cellStyle name="Normal 2 14 2 2 2 5 6 2 2 3" xfId="14833"/>
    <cellStyle name="Normal 2 14 2 2 2 5 6 2 3" xfId="14834"/>
    <cellStyle name="Normal 2 14 2 2 2 5 6 2 4" xfId="14835"/>
    <cellStyle name="Normal 2 14 2 2 2 5 6 3" xfId="14836"/>
    <cellStyle name="Normal 2 14 2 2 2 5 6 3 2" xfId="14837"/>
    <cellStyle name="Normal 2 14 2 2 2 5 6 3 3" xfId="14838"/>
    <cellStyle name="Normal 2 14 2 2 2 5 6 4" xfId="14839"/>
    <cellStyle name="Normal 2 14 2 2 2 5 6 5" xfId="14840"/>
    <cellStyle name="Normal 2 14 2 2 2 5 7" xfId="14841"/>
    <cellStyle name="Normal 2 14 2 2 2 5 7 2" xfId="14842"/>
    <cellStyle name="Normal 2 14 2 2 2 5 7 2 2" xfId="14843"/>
    <cellStyle name="Normal 2 14 2 2 2 5 7 2 3" xfId="14844"/>
    <cellStyle name="Normal 2 14 2 2 2 5 7 3" xfId="14845"/>
    <cellStyle name="Normal 2 14 2 2 2 5 7 4" xfId="14846"/>
    <cellStyle name="Normal 2 14 2 2 2 5 8" xfId="14847"/>
    <cellStyle name="Normal 2 14 2 2 2 5 8 2" xfId="14848"/>
    <cellStyle name="Normal 2 14 2 2 2 5 8 3" xfId="14849"/>
    <cellStyle name="Normal 2 14 2 2 2 5 9" xfId="14850"/>
    <cellStyle name="Normal 2 14 2 2 2 5_Schs" xfId="14851"/>
    <cellStyle name="Normal 2 14 2 2 2 6" xfId="14852"/>
    <cellStyle name="Normal 2 14 2 2 2 6 10" xfId="14853"/>
    <cellStyle name="Normal 2 14 2 2 2 6 2" xfId="14854"/>
    <cellStyle name="Normal 2 14 2 2 2 6 2 2" xfId="14855"/>
    <cellStyle name="Normal 2 14 2 2 2 6 2 2 2" xfId="14856"/>
    <cellStyle name="Normal 2 14 2 2 2 6 2 2 2 2" xfId="14857"/>
    <cellStyle name="Normal 2 14 2 2 2 6 2 2 2 2 2" xfId="14858"/>
    <cellStyle name="Normal 2 14 2 2 2 6 2 2 2 2 2 2" xfId="14859"/>
    <cellStyle name="Normal 2 14 2 2 2 6 2 2 2 2 2 3" xfId="14860"/>
    <cellStyle name="Normal 2 14 2 2 2 6 2 2 2 2 3" xfId="14861"/>
    <cellStyle name="Normal 2 14 2 2 2 6 2 2 2 2 4" xfId="14862"/>
    <cellStyle name="Normal 2 14 2 2 2 6 2 2 2 3" xfId="14863"/>
    <cellStyle name="Normal 2 14 2 2 2 6 2 2 2 3 2" xfId="14864"/>
    <cellStyle name="Normal 2 14 2 2 2 6 2 2 2 3 3" xfId="14865"/>
    <cellStyle name="Normal 2 14 2 2 2 6 2 2 2 4" xfId="14866"/>
    <cellStyle name="Normal 2 14 2 2 2 6 2 2 2 5" xfId="14867"/>
    <cellStyle name="Normal 2 14 2 2 2 6 2 2 3" xfId="14868"/>
    <cellStyle name="Normal 2 14 2 2 2 6 2 2 3 2" xfId="14869"/>
    <cellStyle name="Normal 2 14 2 2 2 6 2 2 3 2 2" xfId="14870"/>
    <cellStyle name="Normal 2 14 2 2 2 6 2 2 3 2 2 2" xfId="14871"/>
    <cellStyle name="Normal 2 14 2 2 2 6 2 2 3 2 2 3" xfId="14872"/>
    <cellStyle name="Normal 2 14 2 2 2 6 2 2 3 2 3" xfId="14873"/>
    <cellStyle name="Normal 2 14 2 2 2 6 2 2 3 2 4" xfId="14874"/>
    <cellStyle name="Normal 2 14 2 2 2 6 2 2 3 3" xfId="14875"/>
    <cellStyle name="Normal 2 14 2 2 2 6 2 2 3 3 2" xfId="14876"/>
    <cellStyle name="Normal 2 14 2 2 2 6 2 2 3 3 3" xfId="14877"/>
    <cellStyle name="Normal 2 14 2 2 2 6 2 2 3 4" xfId="14878"/>
    <cellStyle name="Normal 2 14 2 2 2 6 2 2 3 5" xfId="14879"/>
    <cellStyle name="Normal 2 14 2 2 2 6 2 2 4" xfId="14880"/>
    <cellStyle name="Normal 2 14 2 2 2 6 2 2 4 2" xfId="14881"/>
    <cellStyle name="Normal 2 14 2 2 2 6 2 2 4 2 2" xfId="14882"/>
    <cellStyle name="Normal 2 14 2 2 2 6 2 2 4 2 2 2" xfId="14883"/>
    <cellStyle name="Normal 2 14 2 2 2 6 2 2 4 2 2 3" xfId="14884"/>
    <cellStyle name="Normal 2 14 2 2 2 6 2 2 4 2 3" xfId="14885"/>
    <cellStyle name="Normal 2 14 2 2 2 6 2 2 4 2 4" xfId="14886"/>
    <cellStyle name="Normal 2 14 2 2 2 6 2 2 4 3" xfId="14887"/>
    <cellStyle name="Normal 2 14 2 2 2 6 2 2 4 3 2" xfId="14888"/>
    <cellStyle name="Normal 2 14 2 2 2 6 2 2 4 3 3" xfId="14889"/>
    <cellStyle name="Normal 2 14 2 2 2 6 2 2 4 4" xfId="14890"/>
    <cellStyle name="Normal 2 14 2 2 2 6 2 2 4 5" xfId="14891"/>
    <cellStyle name="Normal 2 14 2 2 2 6 2 2 5" xfId="14892"/>
    <cellStyle name="Normal 2 14 2 2 2 6 2 2 5 2" xfId="14893"/>
    <cellStyle name="Normal 2 14 2 2 2 6 2 2 5 2 2" xfId="14894"/>
    <cellStyle name="Normal 2 14 2 2 2 6 2 2 5 2 3" xfId="14895"/>
    <cellStyle name="Normal 2 14 2 2 2 6 2 2 5 3" xfId="14896"/>
    <cellStyle name="Normal 2 14 2 2 2 6 2 2 5 4" xfId="14897"/>
    <cellStyle name="Normal 2 14 2 2 2 6 2 2 6" xfId="14898"/>
    <cellStyle name="Normal 2 14 2 2 2 6 2 2 6 2" xfId="14899"/>
    <cellStyle name="Normal 2 14 2 2 2 6 2 2 6 3" xfId="14900"/>
    <cellStyle name="Normal 2 14 2 2 2 6 2 2 7" xfId="14901"/>
    <cellStyle name="Normal 2 14 2 2 2 6 2 2 8" xfId="14902"/>
    <cellStyle name="Normal 2 14 2 2 2 6 2 2_Schs" xfId="14903"/>
    <cellStyle name="Normal 2 14 2 2 2 6 2 3" xfId="14904"/>
    <cellStyle name="Normal 2 14 2 2 2 6 2 3 2" xfId="14905"/>
    <cellStyle name="Normal 2 14 2 2 2 6 2 3 2 2" xfId="14906"/>
    <cellStyle name="Normal 2 14 2 2 2 6 2 3 2 2 2" xfId="14907"/>
    <cellStyle name="Normal 2 14 2 2 2 6 2 3 2 2 3" xfId="14908"/>
    <cellStyle name="Normal 2 14 2 2 2 6 2 3 2 3" xfId="14909"/>
    <cellStyle name="Normal 2 14 2 2 2 6 2 3 2 4" xfId="14910"/>
    <cellStyle name="Normal 2 14 2 2 2 6 2 3 3" xfId="14911"/>
    <cellStyle name="Normal 2 14 2 2 2 6 2 3 3 2" xfId="14912"/>
    <cellStyle name="Normal 2 14 2 2 2 6 2 3 3 3" xfId="14913"/>
    <cellStyle name="Normal 2 14 2 2 2 6 2 3 4" xfId="14914"/>
    <cellStyle name="Normal 2 14 2 2 2 6 2 3 5" xfId="14915"/>
    <cellStyle name="Normal 2 14 2 2 2 6 2 4" xfId="14916"/>
    <cellStyle name="Normal 2 14 2 2 2 6 2 4 2" xfId="14917"/>
    <cellStyle name="Normal 2 14 2 2 2 6 2 4 2 2" xfId="14918"/>
    <cellStyle name="Normal 2 14 2 2 2 6 2 4 2 2 2" xfId="14919"/>
    <cellStyle name="Normal 2 14 2 2 2 6 2 4 2 2 3" xfId="14920"/>
    <cellStyle name="Normal 2 14 2 2 2 6 2 4 2 3" xfId="14921"/>
    <cellStyle name="Normal 2 14 2 2 2 6 2 4 2 4" xfId="14922"/>
    <cellStyle name="Normal 2 14 2 2 2 6 2 4 3" xfId="14923"/>
    <cellStyle name="Normal 2 14 2 2 2 6 2 4 3 2" xfId="14924"/>
    <cellStyle name="Normal 2 14 2 2 2 6 2 4 3 3" xfId="14925"/>
    <cellStyle name="Normal 2 14 2 2 2 6 2 4 4" xfId="14926"/>
    <cellStyle name="Normal 2 14 2 2 2 6 2 4 5" xfId="14927"/>
    <cellStyle name="Normal 2 14 2 2 2 6 2 5" xfId="14928"/>
    <cellStyle name="Normal 2 14 2 2 2 6 2 5 2" xfId="14929"/>
    <cellStyle name="Normal 2 14 2 2 2 6 2 5 2 2" xfId="14930"/>
    <cellStyle name="Normal 2 14 2 2 2 6 2 5 2 2 2" xfId="14931"/>
    <cellStyle name="Normal 2 14 2 2 2 6 2 5 2 2 3" xfId="14932"/>
    <cellStyle name="Normal 2 14 2 2 2 6 2 5 2 3" xfId="14933"/>
    <cellStyle name="Normal 2 14 2 2 2 6 2 5 2 4" xfId="14934"/>
    <cellStyle name="Normal 2 14 2 2 2 6 2 5 3" xfId="14935"/>
    <cellStyle name="Normal 2 14 2 2 2 6 2 5 3 2" xfId="14936"/>
    <cellStyle name="Normal 2 14 2 2 2 6 2 5 3 3" xfId="14937"/>
    <cellStyle name="Normal 2 14 2 2 2 6 2 5 4" xfId="14938"/>
    <cellStyle name="Normal 2 14 2 2 2 6 2 5 5" xfId="14939"/>
    <cellStyle name="Normal 2 14 2 2 2 6 2 6" xfId="14940"/>
    <cellStyle name="Normal 2 14 2 2 2 6 2 6 2" xfId="14941"/>
    <cellStyle name="Normal 2 14 2 2 2 6 2 6 2 2" xfId="14942"/>
    <cellStyle name="Normal 2 14 2 2 2 6 2 6 2 3" xfId="14943"/>
    <cellStyle name="Normal 2 14 2 2 2 6 2 6 3" xfId="14944"/>
    <cellStyle name="Normal 2 14 2 2 2 6 2 6 4" xfId="14945"/>
    <cellStyle name="Normal 2 14 2 2 2 6 2 7" xfId="14946"/>
    <cellStyle name="Normal 2 14 2 2 2 6 2 7 2" xfId="14947"/>
    <cellStyle name="Normal 2 14 2 2 2 6 2 7 3" xfId="14948"/>
    <cellStyle name="Normal 2 14 2 2 2 6 2 8" xfId="14949"/>
    <cellStyle name="Normal 2 14 2 2 2 6 2 9" xfId="14950"/>
    <cellStyle name="Normal 2 14 2 2 2 6 2_Schs" xfId="14951"/>
    <cellStyle name="Normal 2 14 2 2 2 6 3" xfId="14952"/>
    <cellStyle name="Normal 2 14 2 2 2 6 3 2" xfId="14953"/>
    <cellStyle name="Normal 2 14 2 2 2 6 3 2 2" xfId="14954"/>
    <cellStyle name="Normal 2 14 2 2 2 6 3 2 2 2" xfId="14955"/>
    <cellStyle name="Normal 2 14 2 2 2 6 3 2 2 2 2" xfId="14956"/>
    <cellStyle name="Normal 2 14 2 2 2 6 3 2 2 2 3" xfId="14957"/>
    <cellStyle name="Normal 2 14 2 2 2 6 3 2 2 3" xfId="14958"/>
    <cellStyle name="Normal 2 14 2 2 2 6 3 2 2 4" xfId="14959"/>
    <cellStyle name="Normal 2 14 2 2 2 6 3 2 3" xfId="14960"/>
    <cellStyle name="Normal 2 14 2 2 2 6 3 2 3 2" xfId="14961"/>
    <cellStyle name="Normal 2 14 2 2 2 6 3 2 3 3" xfId="14962"/>
    <cellStyle name="Normal 2 14 2 2 2 6 3 2 4" xfId="14963"/>
    <cellStyle name="Normal 2 14 2 2 2 6 3 2 5" xfId="14964"/>
    <cellStyle name="Normal 2 14 2 2 2 6 3 3" xfId="14965"/>
    <cellStyle name="Normal 2 14 2 2 2 6 3 3 2" xfId="14966"/>
    <cellStyle name="Normal 2 14 2 2 2 6 3 3 2 2" xfId="14967"/>
    <cellStyle name="Normal 2 14 2 2 2 6 3 3 2 2 2" xfId="14968"/>
    <cellStyle name="Normal 2 14 2 2 2 6 3 3 2 2 3" xfId="14969"/>
    <cellStyle name="Normal 2 14 2 2 2 6 3 3 2 3" xfId="14970"/>
    <cellStyle name="Normal 2 14 2 2 2 6 3 3 2 4" xfId="14971"/>
    <cellStyle name="Normal 2 14 2 2 2 6 3 3 3" xfId="14972"/>
    <cellStyle name="Normal 2 14 2 2 2 6 3 3 3 2" xfId="14973"/>
    <cellStyle name="Normal 2 14 2 2 2 6 3 3 3 3" xfId="14974"/>
    <cellStyle name="Normal 2 14 2 2 2 6 3 3 4" xfId="14975"/>
    <cellStyle name="Normal 2 14 2 2 2 6 3 3 5" xfId="14976"/>
    <cellStyle name="Normal 2 14 2 2 2 6 3 4" xfId="14977"/>
    <cellStyle name="Normal 2 14 2 2 2 6 3 4 2" xfId="14978"/>
    <cellStyle name="Normal 2 14 2 2 2 6 3 4 2 2" xfId="14979"/>
    <cellStyle name="Normal 2 14 2 2 2 6 3 4 2 2 2" xfId="14980"/>
    <cellStyle name="Normal 2 14 2 2 2 6 3 4 2 2 3" xfId="14981"/>
    <cellStyle name="Normal 2 14 2 2 2 6 3 4 2 3" xfId="14982"/>
    <cellStyle name="Normal 2 14 2 2 2 6 3 4 2 4" xfId="14983"/>
    <cellStyle name="Normal 2 14 2 2 2 6 3 4 3" xfId="14984"/>
    <cellStyle name="Normal 2 14 2 2 2 6 3 4 3 2" xfId="14985"/>
    <cellStyle name="Normal 2 14 2 2 2 6 3 4 3 3" xfId="14986"/>
    <cellStyle name="Normal 2 14 2 2 2 6 3 4 4" xfId="14987"/>
    <cellStyle name="Normal 2 14 2 2 2 6 3 4 5" xfId="14988"/>
    <cellStyle name="Normal 2 14 2 2 2 6 3 5" xfId="14989"/>
    <cellStyle name="Normal 2 14 2 2 2 6 3 5 2" xfId="14990"/>
    <cellStyle name="Normal 2 14 2 2 2 6 3 5 2 2" xfId="14991"/>
    <cellStyle name="Normal 2 14 2 2 2 6 3 5 2 3" xfId="14992"/>
    <cellStyle name="Normal 2 14 2 2 2 6 3 5 3" xfId="14993"/>
    <cellStyle name="Normal 2 14 2 2 2 6 3 5 4" xfId="14994"/>
    <cellStyle name="Normal 2 14 2 2 2 6 3 6" xfId="14995"/>
    <cellStyle name="Normal 2 14 2 2 2 6 3 6 2" xfId="14996"/>
    <cellStyle name="Normal 2 14 2 2 2 6 3 6 3" xfId="14997"/>
    <cellStyle name="Normal 2 14 2 2 2 6 3 7" xfId="14998"/>
    <cellStyle name="Normal 2 14 2 2 2 6 3 8" xfId="14999"/>
    <cellStyle name="Normal 2 14 2 2 2 6 3_Schs" xfId="15000"/>
    <cellStyle name="Normal 2 14 2 2 2 6 4" xfId="15001"/>
    <cellStyle name="Normal 2 14 2 2 2 6 4 2" xfId="15002"/>
    <cellStyle name="Normal 2 14 2 2 2 6 4 2 2" xfId="15003"/>
    <cellStyle name="Normal 2 14 2 2 2 6 4 2 2 2" xfId="15004"/>
    <cellStyle name="Normal 2 14 2 2 2 6 4 2 2 3" xfId="15005"/>
    <cellStyle name="Normal 2 14 2 2 2 6 4 2 3" xfId="15006"/>
    <cellStyle name="Normal 2 14 2 2 2 6 4 2 4" xfId="15007"/>
    <cellStyle name="Normal 2 14 2 2 2 6 4 3" xfId="15008"/>
    <cellStyle name="Normal 2 14 2 2 2 6 4 3 2" xfId="15009"/>
    <cellStyle name="Normal 2 14 2 2 2 6 4 3 3" xfId="15010"/>
    <cellStyle name="Normal 2 14 2 2 2 6 4 4" xfId="15011"/>
    <cellStyle name="Normal 2 14 2 2 2 6 4 5" xfId="15012"/>
    <cellStyle name="Normal 2 14 2 2 2 6 5" xfId="15013"/>
    <cellStyle name="Normal 2 14 2 2 2 6 5 2" xfId="15014"/>
    <cellStyle name="Normal 2 14 2 2 2 6 5 2 2" xfId="15015"/>
    <cellStyle name="Normal 2 14 2 2 2 6 5 2 2 2" xfId="15016"/>
    <cellStyle name="Normal 2 14 2 2 2 6 5 2 2 3" xfId="15017"/>
    <cellStyle name="Normal 2 14 2 2 2 6 5 2 3" xfId="15018"/>
    <cellStyle name="Normal 2 14 2 2 2 6 5 2 4" xfId="15019"/>
    <cellStyle name="Normal 2 14 2 2 2 6 5 3" xfId="15020"/>
    <cellStyle name="Normal 2 14 2 2 2 6 5 3 2" xfId="15021"/>
    <cellStyle name="Normal 2 14 2 2 2 6 5 3 3" xfId="15022"/>
    <cellStyle name="Normal 2 14 2 2 2 6 5 4" xfId="15023"/>
    <cellStyle name="Normal 2 14 2 2 2 6 5 5" xfId="15024"/>
    <cellStyle name="Normal 2 14 2 2 2 6 6" xfId="15025"/>
    <cellStyle name="Normal 2 14 2 2 2 6 6 2" xfId="15026"/>
    <cellStyle name="Normal 2 14 2 2 2 6 6 2 2" xfId="15027"/>
    <cellStyle name="Normal 2 14 2 2 2 6 6 2 2 2" xfId="15028"/>
    <cellStyle name="Normal 2 14 2 2 2 6 6 2 2 3" xfId="15029"/>
    <cellStyle name="Normal 2 14 2 2 2 6 6 2 3" xfId="15030"/>
    <cellStyle name="Normal 2 14 2 2 2 6 6 2 4" xfId="15031"/>
    <cellStyle name="Normal 2 14 2 2 2 6 6 3" xfId="15032"/>
    <cellStyle name="Normal 2 14 2 2 2 6 6 3 2" xfId="15033"/>
    <cellStyle name="Normal 2 14 2 2 2 6 6 3 3" xfId="15034"/>
    <cellStyle name="Normal 2 14 2 2 2 6 6 4" xfId="15035"/>
    <cellStyle name="Normal 2 14 2 2 2 6 6 5" xfId="15036"/>
    <cellStyle name="Normal 2 14 2 2 2 6 7" xfId="15037"/>
    <cellStyle name="Normal 2 14 2 2 2 6 7 2" xfId="15038"/>
    <cellStyle name="Normal 2 14 2 2 2 6 7 2 2" xfId="15039"/>
    <cellStyle name="Normal 2 14 2 2 2 6 7 2 3" xfId="15040"/>
    <cellStyle name="Normal 2 14 2 2 2 6 7 3" xfId="15041"/>
    <cellStyle name="Normal 2 14 2 2 2 6 7 4" xfId="15042"/>
    <cellStyle name="Normal 2 14 2 2 2 6 8" xfId="15043"/>
    <cellStyle name="Normal 2 14 2 2 2 6 8 2" xfId="15044"/>
    <cellStyle name="Normal 2 14 2 2 2 6 8 3" xfId="15045"/>
    <cellStyle name="Normal 2 14 2 2 2 6 9" xfId="15046"/>
    <cellStyle name="Normal 2 14 2 2 2 6_Schs" xfId="15047"/>
    <cellStyle name="Normal 2 14 2 2 2 7" xfId="15048"/>
    <cellStyle name="Normal 2 14 2 2 2 7 2" xfId="15049"/>
    <cellStyle name="Normal 2 14 2 2 2 7 2 2" xfId="15050"/>
    <cellStyle name="Normal 2 14 2 2 2 7 2 2 2" xfId="15051"/>
    <cellStyle name="Normal 2 14 2 2 2 7 2 2 2 2" xfId="15052"/>
    <cellStyle name="Normal 2 14 2 2 2 7 2 2 2 2 2" xfId="15053"/>
    <cellStyle name="Normal 2 14 2 2 2 7 2 2 2 2 3" xfId="15054"/>
    <cellStyle name="Normal 2 14 2 2 2 7 2 2 2 3" xfId="15055"/>
    <cellStyle name="Normal 2 14 2 2 2 7 2 2 2 4" xfId="15056"/>
    <cellStyle name="Normal 2 14 2 2 2 7 2 2 3" xfId="15057"/>
    <cellStyle name="Normal 2 14 2 2 2 7 2 2 3 2" xfId="15058"/>
    <cellStyle name="Normal 2 14 2 2 2 7 2 2 3 3" xfId="15059"/>
    <cellStyle name="Normal 2 14 2 2 2 7 2 2 4" xfId="15060"/>
    <cellStyle name="Normal 2 14 2 2 2 7 2 2 5" xfId="15061"/>
    <cellStyle name="Normal 2 14 2 2 2 7 2 3" xfId="15062"/>
    <cellStyle name="Normal 2 14 2 2 2 7 2 3 2" xfId="15063"/>
    <cellStyle name="Normal 2 14 2 2 2 7 2 3 2 2" xfId="15064"/>
    <cellStyle name="Normal 2 14 2 2 2 7 2 3 2 2 2" xfId="15065"/>
    <cellStyle name="Normal 2 14 2 2 2 7 2 3 2 2 3" xfId="15066"/>
    <cellStyle name="Normal 2 14 2 2 2 7 2 3 2 3" xfId="15067"/>
    <cellStyle name="Normal 2 14 2 2 2 7 2 3 2 4" xfId="15068"/>
    <cellStyle name="Normal 2 14 2 2 2 7 2 3 3" xfId="15069"/>
    <cellStyle name="Normal 2 14 2 2 2 7 2 3 3 2" xfId="15070"/>
    <cellStyle name="Normal 2 14 2 2 2 7 2 3 3 3" xfId="15071"/>
    <cellStyle name="Normal 2 14 2 2 2 7 2 3 4" xfId="15072"/>
    <cellStyle name="Normal 2 14 2 2 2 7 2 3 5" xfId="15073"/>
    <cellStyle name="Normal 2 14 2 2 2 7 2 4" xfId="15074"/>
    <cellStyle name="Normal 2 14 2 2 2 7 2 4 2" xfId="15075"/>
    <cellStyle name="Normal 2 14 2 2 2 7 2 4 2 2" xfId="15076"/>
    <cellStyle name="Normal 2 14 2 2 2 7 2 4 2 2 2" xfId="15077"/>
    <cellStyle name="Normal 2 14 2 2 2 7 2 4 2 2 3" xfId="15078"/>
    <cellStyle name="Normal 2 14 2 2 2 7 2 4 2 3" xfId="15079"/>
    <cellStyle name="Normal 2 14 2 2 2 7 2 4 2 4" xfId="15080"/>
    <cellStyle name="Normal 2 14 2 2 2 7 2 4 3" xfId="15081"/>
    <cellStyle name="Normal 2 14 2 2 2 7 2 4 3 2" xfId="15082"/>
    <cellStyle name="Normal 2 14 2 2 2 7 2 4 3 3" xfId="15083"/>
    <cellStyle name="Normal 2 14 2 2 2 7 2 4 4" xfId="15084"/>
    <cellStyle name="Normal 2 14 2 2 2 7 2 4 5" xfId="15085"/>
    <cellStyle name="Normal 2 14 2 2 2 7 2 5" xfId="15086"/>
    <cellStyle name="Normal 2 14 2 2 2 7 2 5 2" xfId="15087"/>
    <cellStyle name="Normal 2 14 2 2 2 7 2 5 2 2" xfId="15088"/>
    <cellStyle name="Normal 2 14 2 2 2 7 2 5 2 3" xfId="15089"/>
    <cellStyle name="Normal 2 14 2 2 2 7 2 5 3" xfId="15090"/>
    <cellStyle name="Normal 2 14 2 2 2 7 2 5 4" xfId="15091"/>
    <cellStyle name="Normal 2 14 2 2 2 7 2 6" xfId="15092"/>
    <cellStyle name="Normal 2 14 2 2 2 7 2 6 2" xfId="15093"/>
    <cellStyle name="Normal 2 14 2 2 2 7 2 6 3" xfId="15094"/>
    <cellStyle name="Normal 2 14 2 2 2 7 2 7" xfId="15095"/>
    <cellStyle name="Normal 2 14 2 2 2 7 2 8" xfId="15096"/>
    <cellStyle name="Normal 2 14 2 2 2 7 2_Schs" xfId="15097"/>
    <cellStyle name="Normal 2 14 2 2 2 7 3" xfId="15098"/>
    <cellStyle name="Normal 2 14 2 2 2 7 3 2" xfId="15099"/>
    <cellStyle name="Normal 2 14 2 2 2 7 3 2 2" xfId="15100"/>
    <cellStyle name="Normal 2 14 2 2 2 7 3 2 2 2" xfId="15101"/>
    <cellStyle name="Normal 2 14 2 2 2 7 3 2 2 3" xfId="15102"/>
    <cellStyle name="Normal 2 14 2 2 2 7 3 2 3" xfId="15103"/>
    <cellStyle name="Normal 2 14 2 2 2 7 3 2 4" xfId="15104"/>
    <cellStyle name="Normal 2 14 2 2 2 7 3 3" xfId="15105"/>
    <cellStyle name="Normal 2 14 2 2 2 7 3 3 2" xfId="15106"/>
    <cellStyle name="Normal 2 14 2 2 2 7 3 3 3" xfId="15107"/>
    <cellStyle name="Normal 2 14 2 2 2 7 3 4" xfId="15108"/>
    <cellStyle name="Normal 2 14 2 2 2 7 3 5" xfId="15109"/>
    <cellStyle name="Normal 2 14 2 2 2 7 4" xfId="15110"/>
    <cellStyle name="Normal 2 14 2 2 2 7 4 2" xfId="15111"/>
    <cellStyle name="Normal 2 14 2 2 2 7 4 2 2" xfId="15112"/>
    <cellStyle name="Normal 2 14 2 2 2 7 4 2 2 2" xfId="15113"/>
    <cellStyle name="Normal 2 14 2 2 2 7 4 2 2 3" xfId="15114"/>
    <cellStyle name="Normal 2 14 2 2 2 7 4 2 3" xfId="15115"/>
    <cellStyle name="Normal 2 14 2 2 2 7 4 2 4" xfId="15116"/>
    <cellStyle name="Normal 2 14 2 2 2 7 4 3" xfId="15117"/>
    <cellStyle name="Normal 2 14 2 2 2 7 4 3 2" xfId="15118"/>
    <cellStyle name="Normal 2 14 2 2 2 7 4 3 3" xfId="15119"/>
    <cellStyle name="Normal 2 14 2 2 2 7 4 4" xfId="15120"/>
    <cellStyle name="Normal 2 14 2 2 2 7 4 5" xfId="15121"/>
    <cellStyle name="Normal 2 14 2 2 2 7 5" xfId="15122"/>
    <cellStyle name="Normal 2 14 2 2 2 7 5 2" xfId="15123"/>
    <cellStyle name="Normal 2 14 2 2 2 7 5 2 2" xfId="15124"/>
    <cellStyle name="Normal 2 14 2 2 2 7 5 2 2 2" xfId="15125"/>
    <cellStyle name="Normal 2 14 2 2 2 7 5 2 2 3" xfId="15126"/>
    <cellStyle name="Normal 2 14 2 2 2 7 5 2 3" xfId="15127"/>
    <cellStyle name="Normal 2 14 2 2 2 7 5 2 4" xfId="15128"/>
    <cellStyle name="Normal 2 14 2 2 2 7 5 3" xfId="15129"/>
    <cellStyle name="Normal 2 14 2 2 2 7 5 3 2" xfId="15130"/>
    <cellStyle name="Normal 2 14 2 2 2 7 5 3 3" xfId="15131"/>
    <cellStyle name="Normal 2 14 2 2 2 7 5 4" xfId="15132"/>
    <cellStyle name="Normal 2 14 2 2 2 7 5 5" xfId="15133"/>
    <cellStyle name="Normal 2 14 2 2 2 7 6" xfId="15134"/>
    <cellStyle name="Normal 2 14 2 2 2 7 6 2" xfId="15135"/>
    <cellStyle name="Normal 2 14 2 2 2 7 6 2 2" xfId="15136"/>
    <cellStyle name="Normal 2 14 2 2 2 7 6 2 3" xfId="15137"/>
    <cellStyle name="Normal 2 14 2 2 2 7 6 3" xfId="15138"/>
    <cellStyle name="Normal 2 14 2 2 2 7 6 4" xfId="15139"/>
    <cellStyle name="Normal 2 14 2 2 2 7 7" xfId="15140"/>
    <cellStyle name="Normal 2 14 2 2 2 7 7 2" xfId="15141"/>
    <cellStyle name="Normal 2 14 2 2 2 7 7 3" xfId="15142"/>
    <cellStyle name="Normal 2 14 2 2 2 7 8" xfId="15143"/>
    <cellStyle name="Normal 2 14 2 2 2 7 9" xfId="15144"/>
    <cellStyle name="Normal 2 14 2 2 2 7_Schs" xfId="15145"/>
    <cellStyle name="Normal 2 14 2 2 2 8" xfId="15146"/>
    <cellStyle name="Normal 2 14 2 2 2 8 2" xfId="15147"/>
    <cellStyle name="Normal 2 14 2 2 2 8 2 2" xfId="15148"/>
    <cellStyle name="Normal 2 14 2 2 2 8 2 2 2" xfId="15149"/>
    <cellStyle name="Normal 2 14 2 2 2 8 2 2 2 2" xfId="15150"/>
    <cellStyle name="Normal 2 14 2 2 2 8 2 2 2 3" xfId="15151"/>
    <cellStyle name="Normal 2 14 2 2 2 8 2 2 3" xfId="15152"/>
    <cellStyle name="Normal 2 14 2 2 2 8 2 2 4" xfId="15153"/>
    <cellStyle name="Normal 2 14 2 2 2 8 2 3" xfId="15154"/>
    <cellStyle name="Normal 2 14 2 2 2 8 2 3 2" xfId="15155"/>
    <cellStyle name="Normal 2 14 2 2 2 8 2 3 3" xfId="15156"/>
    <cellStyle name="Normal 2 14 2 2 2 8 2 4" xfId="15157"/>
    <cellStyle name="Normal 2 14 2 2 2 8 2 5" xfId="15158"/>
    <cellStyle name="Normal 2 14 2 2 2 8 3" xfId="15159"/>
    <cellStyle name="Normal 2 14 2 2 2 8 3 2" xfId="15160"/>
    <cellStyle name="Normal 2 14 2 2 2 8 3 2 2" xfId="15161"/>
    <cellStyle name="Normal 2 14 2 2 2 8 3 2 2 2" xfId="15162"/>
    <cellStyle name="Normal 2 14 2 2 2 8 3 2 2 3" xfId="15163"/>
    <cellStyle name="Normal 2 14 2 2 2 8 3 2 3" xfId="15164"/>
    <cellStyle name="Normal 2 14 2 2 2 8 3 2 4" xfId="15165"/>
    <cellStyle name="Normal 2 14 2 2 2 8 3 3" xfId="15166"/>
    <cellStyle name="Normal 2 14 2 2 2 8 3 3 2" xfId="15167"/>
    <cellStyle name="Normal 2 14 2 2 2 8 3 3 3" xfId="15168"/>
    <cellStyle name="Normal 2 14 2 2 2 8 3 4" xfId="15169"/>
    <cellStyle name="Normal 2 14 2 2 2 8 3 5" xfId="15170"/>
    <cellStyle name="Normal 2 14 2 2 2 8 4" xfId="15171"/>
    <cellStyle name="Normal 2 14 2 2 2 8 4 2" xfId="15172"/>
    <cellStyle name="Normal 2 14 2 2 2 8 4 2 2" xfId="15173"/>
    <cellStyle name="Normal 2 14 2 2 2 8 4 2 2 2" xfId="15174"/>
    <cellStyle name="Normal 2 14 2 2 2 8 4 2 2 3" xfId="15175"/>
    <cellStyle name="Normal 2 14 2 2 2 8 4 2 3" xfId="15176"/>
    <cellStyle name="Normal 2 14 2 2 2 8 4 2 4" xfId="15177"/>
    <cellStyle name="Normal 2 14 2 2 2 8 4 3" xfId="15178"/>
    <cellStyle name="Normal 2 14 2 2 2 8 4 3 2" xfId="15179"/>
    <cellStyle name="Normal 2 14 2 2 2 8 4 3 3" xfId="15180"/>
    <cellStyle name="Normal 2 14 2 2 2 8 4 4" xfId="15181"/>
    <cellStyle name="Normal 2 14 2 2 2 8 4 5" xfId="15182"/>
    <cellStyle name="Normal 2 14 2 2 2 8 5" xfId="15183"/>
    <cellStyle name="Normal 2 14 2 2 2 8 5 2" xfId="15184"/>
    <cellStyle name="Normal 2 14 2 2 2 8 5 2 2" xfId="15185"/>
    <cellStyle name="Normal 2 14 2 2 2 8 5 2 3" xfId="15186"/>
    <cellStyle name="Normal 2 14 2 2 2 8 5 3" xfId="15187"/>
    <cellStyle name="Normal 2 14 2 2 2 8 5 4" xfId="15188"/>
    <cellStyle name="Normal 2 14 2 2 2 8 6" xfId="15189"/>
    <cellStyle name="Normal 2 14 2 2 2 8 6 2" xfId="15190"/>
    <cellStyle name="Normal 2 14 2 2 2 8 6 3" xfId="15191"/>
    <cellStyle name="Normal 2 14 2 2 2 8 7" xfId="15192"/>
    <cellStyle name="Normal 2 14 2 2 2 8 8" xfId="15193"/>
    <cellStyle name="Normal 2 14 2 2 2 8_Schs" xfId="15194"/>
    <cellStyle name="Normal 2 14 2 2 2 9" xfId="15195"/>
    <cellStyle name="Normal 2 14 2 2 2 9 2" xfId="15196"/>
    <cellStyle name="Normal 2 14 2 2 2 9 2 2" xfId="15197"/>
    <cellStyle name="Normal 2 14 2 2 2 9 2 2 2" xfId="15198"/>
    <cellStyle name="Normal 2 14 2 2 2 9 2 2 3" xfId="15199"/>
    <cellStyle name="Normal 2 14 2 2 2 9 2 3" xfId="15200"/>
    <cellStyle name="Normal 2 14 2 2 2 9 2 4" xfId="15201"/>
    <cellStyle name="Normal 2 14 2 2 2 9 3" xfId="15202"/>
    <cellStyle name="Normal 2 14 2 2 2 9 3 2" xfId="15203"/>
    <cellStyle name="Normal 2 14 2 2 2 9 3 3" xfId="15204"/>
    <cellStyle name="Normal 2 14 2 2 2 9 4" xfId="15205"/>
    <cellStyle name="Normal 2 14 2 2 2 9 5" xfId="15206"/>
    <cellStyle name="Normal 2 14 2 2 2_Schs" xfId="15207"/>
    <cellStyle name="Normal 2 14 2 2 3" xfId="15208"/>
    <cellStyle name="Normal 2 14 2 3" xfId="15209"/>
    <cellStyle name="Normal 2 14 2 3 2" xfId="15210"/>
    <cellStyle name="Normal 2 14 2 3 2 10" xfId="15211"/>
    <cellStyle name="Normal 2 14 2 3 2 10 2" xfId="15212"/>
    <cellStyle name="Normal 2 14 2 3 2 10 2 2" xfId="15213"/>
    <cellStyle name="Normal 2 14 2 3 2 10 2 2 2" xfId="15214"/>
    <cellStyle name="Normal 2 14 2 3 2 10 2 2 3" xfId="15215"/>
    <cellStyle name="Normal 2 14 2 3 2 10 2 3" xfId="15216"/>
    <cellStyle name="Normal 2 14 2 3 2 10 2 4" xfId="15217"/>
    <cellStyle name="Normal 2 14 2 3 2 10 3" xfId="15218"/>
    <cellStyle name="Normal 2 14 2 3 2 10 3 2" xfId="15219"/>
    <cellStyle name="Normal 2 14 2 3 2 10 3 3" xfId="15220"/>
    <cellStyle name="Normal 2 14 2 3 2 10 4" xfId="15221"/>
    <cellStyle name="Normal 2 14 2 3 2 10 5" xfId="15222"/>
    <cellStyle name="Normal 2 14 2 3 2 11" xfId="15223"/>
    <cellStyle name="Normal 2 14 2 3 2 11 2" xfId="15224"/>
    <cellStyle name="Normal 2 14 2 3 2 11 2 2" xfId="15225"/>
    <cellStyle name="Normal 2 14 2 3 2 11 2 3" xfId="15226"/>
    <cellStyle name="Normal 2 14 2 3 2 11 3" xfId="15227"/>
    <cellStyle name="Normal 2 14 2 3 2 11 4" xfId="15228"/>
    <cellStyle name="Normal 2 14 2 3 2 12" xfId="15229"/>
    <cellStyle name="Normal 2 14 2 3 2 12 2" xfId="15230"/>
    <cellStyle name="Normal 2 14 2 3 2 12 3" xfId="15231"/>
    <cellStyle name="Normal 2 14 2 3 2 13" xfId="15232"/>
    <cellStyle name="Normal 2 14 2 3 2 14" xfId="15233"/>
    <cellStyle name="Normal 2 14 2 3 2 15" xfId="15234"/>
    <cellStyle name="Normal 2 14 2 3 2 2" xfId="15235"/>
    <cellStyle name="Normal 2 14 2 3 2 2 10" xfId="15236"/>
    <cellStyle name="Normal 2 14 2 3 2 2 10 2" xfId="15237"/>
    <cellStyle name="Normal 2 14 2 3 2 2 10 3" xfId="15238"/>
    <cellStyle name="Normal 2 14 2 3 2 2 11" xfId="15239"/>
    <cellStyle name="Normal 2 14 2 3 2 2 12" xfId="15240"/>
    <cellStyle name="Normal 2 14 2 3 2 2 13" xfId="15241"/>
    <cellStyle name="Normal 2 14 2 3 2 2 2" xfId="15242"/>
    <cellStyle name="Normal 2 14 2 3 2 2 2 10" xfId="15243"/>
    <cellStyle name="Normal 2 14 2 3 2 2 2 11" xfId="15244"/>
    <cellStyle name="Normal 2 14 2 3 2 2 2 2" xfId="15245"/>
    <cellStyle name="Normal 2 14 2 3 2 2 2 2 10" xfId="15246"/>
    <cellStyle name="Normal 2 14 2 3 2 2 2 2 2" xfId="15247"/>
    <cellStyle name="Normal 2 14 2 3 2 2 2 2 2 2" xfId="15248"/>
    <cellStyle name="Normal 2 14 2 3 2 2 2 2 2 2 2" xfId="15249"/>
    <cellStyle name="Normal 2 14 2 3 2 2 2 2 2 2 2 2" xfId="15250"/>
    <cellStyle name="Normal 2 14 2 3 2 2 2 2 2 2 2 2 2" xfId="15251"/>
    <cellStyle name="Normal 2 14 2 3 2 2 2 2 2 2 2 2 2 2" xfId="15252"/>
    <cellStyle name="Normal 2 14 2 3 2 2 2 2 2 2 2 2 2 3" xfId="15253"/>
    <cellStyle name="Normal 2 14 2 3 2 2 2 2 2 2 2 2 3" xfId="15254"/>
    <cellStyle name="Normal 2 14 2 3 2 2 2 2 2 2 2 2 4" xfId="15255"/>
    <cellStyle name="Normal 2 14 2 3 2 2 2 2 2 2 2 3" xfId="15256"/>
    <cellStyle name="Normal 2 14 2 3 2 2 2 2 2 2 2 3 2" xfId="15257"/>
    <cellStyle name="Normal 2 14 2 3 2 2 2 2 2 2 2 3 3" xfId="15258"/>
    <cellStyle name="Normal 2 14 2 3 2 2 2 2 2 2 2 4" xfId="15259"/>
    <cellStyle name="Normal 2 14 2 3 2 2 2 2 2 2 2 5" xfId="15260"/>
    <cellStyle name="Normal 2 14 2 3 2 2 2 2 2 2 3" xfId="15261"/>
    <cellStyle name="Normal 2 14 2 3 2 2 2 2 2 2 3 2" xfId="15262"/>
    <cellStyle name="Normal 2 14 2 3 2 2 2 2 2 2 3 2 2" xfId="15263"/>
    <cellStyle name="Normal 2 14 2 3 2 2 2 2 2 2 3 2 2 2" xfId="15264"/>
    <cellStyle name="Normal 2 14 2 3 2 2 2 2 2 2 3 2 2 3" xfId="15265"/>
    <cellStyle name="Normal 2 14 2 3 2 2 2 2 2 2 3 2 3" xfId="15266"/>
    <cellStyle name="Normal 2 14 2 3 2 2 2 2 2 2 3 2 4" xfId="15267"/>
    <cellStyle name="Normal 2 14 2 3 2 2 2 2 2 2 3 3" xfId="15268"/>
    <cellStyle name="Normal 2 14 2 3 2 2 2 2 2 2 3 3 2" xfId="15269"/>
    <cellStyle name="Normal 2 14 2 3 2 2 2 2 2 2 3 3 3" xfId="15270"/>
    <cellStyle name="Normal 2 14 2 3 2 2 2 2 2 2 3 4" xfId="15271"/>
    <cellStyle name="Normal 2 14 2 3 2 2 2 2 2 2 3 5" xfId="15272"/>
    <cellStyle name="Normal 2 14 2 3 2 2 2 2 2 2 4" xfId="15273"/>
    <cellStyle name="Normal 2 14 2 3 2 2 2 2 2 2 4 2" xfId="15274"/>
    <cellStyle name="Normal 2 14 2 3 2 2 2 2 2 2 4 2 2" xfId="15275"/>
    <cellStyle name="Normal 2 14 2 3 2 2 2 2 2 2 4 2 2 2" xfId="15276"/>
    <cellStyle name="Normal 2 14 2 3 2 2 2 2 2 2 4 2 2 3" xfId="15277"/>
    <cellStyle name="Normal 2 14 2 3 2 2 2 2 2 2 4 2 3" xfId="15278"/>
    <cellStyle name="Normal 2 14 2 3 2 2 2 2 2 2 4 2 4" xfId="15279"/>
    <cellStyle name="Normal 2 14 2 3 2 2 2 2 2 2 4 3" xfId="15280"/>
    <cellStyle name="Normal 2 14 2 3 2 2 2 2 2 2 4 3 2" xfId="15281"/>
    <cellStyle name="Normal 2 14 2 3 2 2 2 2 2 2 4 3 3" xfId="15282"/>
    <cellStyle name="Normal 2 14 2 3 2 2 2 2 2 2 4 4" xfId="15283"/>
    <cellStyle name="Normal 2 14 2 3 2 2 2 2 2 2 4 5" xfId="15284"/>
    <cellStyle name="Normal 2 14 2 3 2 2 2 2 2 2 5" xfId="15285"/>
    <cellStyle name="Normal 2 14 2 3 2 2 2 2 2 2 5 2" xfId="15286"/>
    <cellStyle name="Normal 2 14 2 3 2 2 2 2 2 2 5 2 2" xfId="15287"/>
    <cellStyle name="Normal 2 14 2 3 2 2 2 2 2 2 5 2 3" xfId="15288"/>
    <cellStyle name="Normal 2 14 2 3 2 2 2 2 2 2 5 3" xfId="15289"/>
    <cellStyle name="Normal 2 14 2 3 2 2 2 2 2 2 5 4" xfId="15290"/>
    <cellStyle name="Normal 2 14 2 3 2 2 2 2 2 2 6" xfId="15291"/>
    <cellStyle name="Normal 2 14 2 3 2 2 2 2 2 2 6 2" xfId="15292"/>
    <cellStyle name="Normal 2 14 2 3 2 2 2 2 2 2 6 3" xfId="15293"/>
    <cellStyle name="Normal 2 14 2 3 2 2 2 2 2 2 7" xfId="15294"/>
    <cellStyle name="Normal 2 14 2 3 2 2 2 2 2 2 8" xfId="15295"/>
    <cellStyle name="Normal 2 14 2 3 2 2 2 2 2 2_Schs" xfId="15296"/>
    <cellStyle name="Normal 2 14 2 3 2 2 2 2 2 3" xfId="15297"/>
    <cellStyle name="Normal 2 14 2 3 2 2 2 2 2 3 2" xfId="15298"/>
    <cellStyle name="Normal 2 14 2 3 2 2 2 2 2 3 2 2" xfId="15299"/>
    <cellStyle name="Normal 2 14 2 3 2 2 2 2 2 3 2 2 2" xfId="15300"/>
    <cellStyle name="Normal 2 14 2 3 2 2 2 2 2 3 2 2 3" xfId="15301"/>
    <cellStyle name="Normal 2 14 2 3 2 2 2 2 2 3 2 3" xfId="15302"/>
    <cellStyle name="Normal 2 14 2 3 2 2 2 2 2 3 2 4" xfId="15303"/>
    <cellStyle name="Normal 2 14 2 3 2 2 2 2 2 3 3" xfId="15304"/>
    <cellStyle name="Normal 2 14 2 3 2 2 2 2 2 3 3 2" xfId="15305"/>
    <cellStyle name="Normal 2 14 2 3 2 2 2 2 2 3 3 3" xfId="15306"/>
    <cellStyle name="Normal 2 14 2 3 2 2 2 2 2 3 4" xfId="15307"/>
    <cellStyle name="Normal 2 14 2 3 2 2 2 2 2 3 5" xfId="15308"/>
    <cellStyle name="Normal 2 14 2 3 2 2 2 2 2 4" xfId="15309"/>
    <cellStyle name="Normal 2 14 2 3 2 2 2 2 2 4 2" xfId="15310"/>
    <cellStyle name="Normal 2 14 2 3 2 2 2 2 2 4 2 2" xfId="15311"/>
    <cellStyle name="Normal 2 14 2 3 2 2 2 2 2 4 2 2 2" xfId="15312"/>
    <cellStyle name="Normal 2 14 2 3 2 2 2 2 2 4 2 2 3" xfId="15313"/>
    <cellStyle name="Normal 2 14 2 3 2 2 2 2 2 4 2 3" xfId="15314"/>
    <cellStyle name="Normal 2 14 2 3 2 2 2 2 2 4 2 4" xfId="15315"/>
    <cellStyle name="Normal 2 14 2 3 2 2 2 2 2 4 3" xfId="15316"/>
    <cellStyle name="Normal 2 14 2 3 2 2 2 2 2 4 3 2" xfId="15317"/>
    <cellStyle name="Normal 2 14 2 3 2 2 2 2 2 4 3 3" xfId="15318"/>
    <cellStyle name="Normal 2 14 2 3 2 2 2 2 2 4 4" xfId="15319"/>
    <cellStyle name="Normal 2 14 2 3 2 2 2 2 2 4 5" xfId="15320"/>
    <cellStyle name="Normal 2 14 2 3 2 2 2 2 2 5" xfId="15321"/>
    <cellStyle name="Normal 2 14 2 3 2 2 2 2 2 5 2" xfId="15322"/>
    <cellStyle name="Normal 2 14 2 3 2 2 2 2 2 5 2 2" xfId="15323"/>
    <cellStyle name="Normal 2 14 2 3 2 2 2 2 2 5 2 2 2" xfId="15324"/>
    <cellStyle name="Normal 2 14 2 3 2 2 2 2 2 5 2 2 3" xfId="15325"/>
    <cellStyle name="Normal 2 14 2 3 2 2 2 2 2 5 2 3" xfId="15326"/>
    <cellStyle name="Normal 2 14 2 3 2 2 2 2 2 5 2 4" xfId="15327"/>
    <cellStyle name="Normal 2 14 2 3 2 2 2 2 2 5 3" xfId="15328"/>
    <cellStyle name="Normal 2 14 2 3 2 2 2 2 2 5 3 2" xfId="15329"/>
    <cellStyle name="Normal 2 14 2 3 2 2 2 2 2 5 3 3" xfId="15330"/>
    <cellStyle name="Normal 2 14 2 3 2 2 2 2 2 5 4" xfId="15331"/>
    <cellStyle name="Normal 2 14 2 3 2 2 2 2 2 5 5" xfId="15332"/>
    <cellStyle name="Normal 2 14 2 3 2 2 2 2 2 6" xfId="15333"/>
    <cellStyle name="Normal 2 14 2 3 2 2 2 2 2 6 2" xfId="15334"/>
    <cellStyle name="Normal 2 14 2 3 2 2 2 2 2 6 2 2" xfId="15335"/>
    <cellStyle name="Normal 2 14 2 3 2 2 2 2 2 6 2 3" xfId="15336"/>
    <cellStyle name="Normal 2 14 2 3 2 2 2 2 2 6 3" xfId="15337"/>
    <cellStyle name="Normal 2 14 2 3 2 2 2 2 2 6 4" xfId="15338"/>
    <cellStyle name="Normal 2 14 2 3 2 2 2 2 2 7" xfId="15339"/>
    <cellStyle name="Normal 2 14 2 3 2 2 2 2 2 7 2" xfId="15340"/>
    <cellStyle name="Normal 2 14 2 3 2 2 2 2 2 7 3" xfId="15341"/>
    <cellStyle name="Normal 2 14 2 3 2 2 2 2 2 8" xfId="15342"/>
    <cellStyle name="Normal 2 14 2 3 2 2 2 2 2 9" xfId="15343"/>
    <cellStyle name="Normal 2 14 2 3 2 2 2 2 2_Schs" xfId="15344"/>
    <cellStyle name="Normal 2 14 2 3 2 2 2 2 3" xfId="15345"/>
    <cellStyle name="Normal 2 14 2 3 2 2 2 2 3 2" xfId="15346"/>
    <cellStyle name="Normal 2 14 2 3 2 2 2 2 3 2 2" xfId="15347"/>
    <cellStyle name="Normal 2 14 2 3 2 2 2 2 3 2 2 2" xfId="15348"/>
    <cellStyle name="Normal 2 14 2 3 2 2 2 2 3 2 2 2 2" xfId="15349"/>
    <cellStyle name="Normal 2 14 2 3 2 2 2 2 3 2 2 2 3" xfId="15350"/>
    <cellStyle name="Normal 2 14 2 3 2 2 2 2 3 2 2 3" xfId="15351"/>
    <cellStyle name="Normal 2 14 2 3 2 2 2 2 3 2 2 4" xfId="15352"/>
    <cellStyle name="Normal 2 14 2 3 2 2 2 2 3 2 3" xfId="15353"/>
    <cellStyle name="Normal 2 14 2 3 2 2 2 2 3 2 3 2" xfId="15354"/>
    <cellStyle name="Normal 2 14 2 3 2 2 2 2 3 2 3 3" xfId="15355"/>
    <cellStyle name="Normal 2 14 2 3 2 2 2 2 3 2 4" xfId="15356"/>
    <cellStyle name="Normal 2 14 2 3 2 2 2 2 3 2 5" xfId="15357"/>
    <cellStyle name="Normal 2 14 2 3 2 2 2 2 3 3" xfId="15358"/>
    <cellStyle name="Normal 2 14 2 3 2 2 2 2 3 3 2" xfId="15359"/>
    <cellStyle name="Normal 2 14 2 3 2 2 2 2 3 3 2 2" xfId="15360"/>
    <cellStyle name="Normal 2 14 2 3 2 2 2 2 3 3 2 2 2" xfId="15361"/>
    <cellStyle name="Normal 2 14 2 3 2 2 2 2 3 3 2 2 3" xfId="15362"/>
    <cellStyle name="Normal 2 14 2 3 2 2 2 2 3 3 2 3" xfId="15363"/>
    <cellStyle name="Normal 2 14 2 3 2 2 2 2 3 3 2 4" xfId="15364"/>
    <cellStyle name="Normal 2 14 2 3 2 2 2 2 3 3 3" xfId="15365"/>
    <cellStyle name="Normal 2 14 2 3 2 2 2 2 3 3 3 2" xfId="15366"/>
    <cellStyle name="Normal 2 14 2 3 2 2 2 2 3 3 3 3" xfId="15367"/>
    <cellStyle name="Normal 2 14 2 3 2 2 2 2 3 3 4" xfId="15368"/>
    <cellStyle name="Normal 2 14 2 3 2 2 2 2 3 3 5" xfId="15369"/>
    <cellStyle name="Normal 2 14 2 3 2 2 2 2 3 4" xfId="15370"/>
    <cellStyle name="Normal 2 14 2 3 2 2 2 2 3 4 2" xfId="15371"/>
    <cellStyle name="Normal 2 14 2 3 2 2 2 2 3 4 2 2" xfId="15372"/>
    <cellStyle name="Normal 2 14 2 3 2 2 2 2 3 4 2 2 2" xfId="15373"/>
    <cellStyle name="Normal 2 14 2 3 2 2 2 2 3 4 2 2 3" xfId="15374"/>
    <cellStyle name="Normal 2 14 2 3 2 2 2 2 3 4 2 3" xfId="15375"/>
    <cellStyle name="Normal 2 14 2 3 2 2 2 2 3 4 2 4" xfId="15376"/>
    <cellStyle name="Normal 2 14 2 3 2 2 2 2 3 4 3" xfId="15377"/>
    <cellStyle name="Normal 2 14 2 3 2 2 2 2 3 4 3 2" xfId="15378"/>
    <cellStyle name="Normal 2 14 2 3 2 2 2 2 3 4 3 3" xfId="15379"/>
    <cellStyle name="Normal 2 14 2 3 2 2 2 2 3 4 4" xfId="15380"/>
    <cellStyle name="Normal 2 14 2 3 2 2 2 2 3 4 5" xfId="15381"/>
    <cellStyle name="Normal 2 14 2 3 2 2 2 2 3 5" xfId="15382"/>
    <cellStyle name="Normal 2 14 2 3 2 2 2 2 3 5 2" xfId="15383"/>
    <cellStyle name="Normal 2 14 2 3 2 2 2 2 3 5 2 2" xfId="15384"/>
    <cellStyle name="Normal 2 14 2 3 2 2 2 2 3 5 2 3" xfId="15385"/>
    <cellStyle name="Normal 2 14 2 3 2 2 2 2 3 5 3" xfId="15386"/>
    <cellStyle name="Normal 2 14 2 3 2 2 2 2 3 5 4" xfId="15387"/>
    <cellStyle name="Normal 2 14 2 3 2 2 2 2 3 6" xfId="15388"/>
    <cellStyle name="Normal 2 14 2 3 2 2 2 2 3 6 2" xfId="15389"/>
    <cellStyle name="Normal 2 14 2 3 2 2 2 2 3 6 3" xfId="15390"/>
    <cellStyle name="Normal 2 14 2 3 2 2 2 2 3 7" xfId="15391"/>
    <cellStyle name="Normal 2 14 2 3 2 2 2 2 3 8" xfId="15392"/>
    <cellStyle name="Normal 2 14 2 3 2 2 2 2 3_Schs" xfId="15393"/>
    <cellStyle name="Normal 2 14 2 3 2 2 2 2 4" xfId="15394"/>
    <cellStyle name="Normal 2 14 2 3 2 2 2 2 4 2" xfId="15395"/>
    <cellStyle name="Normal 2 14 2 3 2 2 2 2 4 2 2" xfId="15396"/>
    <cellStyle name="Normal 2 14 2 3 2 2 2 2 4 2 2 2" xfId="15397"/>
    <cellStyle name="Normal 2 14 2 3 2 2 2 2 4 2 2 3" xfId="15398"/>
    <cellStyle name="Normal 2 14 2 3 2 2 2 2 4 2 3" xfId="15399"/>
    <cellStyle name="Normal 2 14 2 3 2 2 2 2 4 2 4" xfId="15400"/>
    <cellStyle name="Normal 2 14 2 3 2 2 2 2 4 3" xfId="15401"/>
    <cellStyle name="Normal 2 14 2 3 2 2 2 2 4 3 2" xfId="15402"/>
    <cellStyle name="Normal 2 14 2 3 2 2 2 2 4 3 3" xfId="15403"/>
    <cellStyle name="Normal 2 14 2 3 2 2 2 2 4 4" xfId="15404"/>
    <cellStyle name="Normal 2 14 2 3 2 2 2 2 4 5" xfId="15405"/>
    <cellStyle name="Normal 2 14 2 3 2 2 2 2 5" xfId="15406"/>
    <cellStyle name="Normal 2 14 2 3 2 2 2 2 5 2" xfId="15407"/>
    <cellStyle name="Normal 2 14 2 3 2 2 2 2 5 2 2" xfId="15408"/>
    <cellStyle name="Normal 2 14 2 3 2 2 2 2 5 2 2 2" xfId="15409"/>
    <cellStyle name="Normal 2 14 2 3 2 2 2 2 5 2 2 3" xfId="15410"/>
    <cellStyle name="Normal 2 14 2 3 2 2 2 2 5 2 3" xfId="15411"/>
    <cellStyle name="Normal 2 14 2 3 2 2 2 2 5 2 4" xfId="15412"/>
    <cellStyle name="Normal 2 14 2 3 2 2 2 2 5 3" xfId="15413"/>
    <cellStyle name="Normal 2 14 2 3 2 2 2 2 5 3 2" xfId="15414"/>
    <cellStyle name="Normal 2 14 2 3 2 2 2 2 5 3 3" xfId="15415"/>
    <cellStyle name="Normal 2 14 2 3 2 2 2 2 5 4" xfId="15416"/>
    <cellStyle name="Normal 2 14 2 3 2 2 2 2 5 5" xfId="15417"/>
    <cellStyle name="Normal 2 14 2 3 2 2 2 2 6" xfId="15418"/>
    <cellStyle name="Normal 2 14 2 3 2 2 2 2 6 2" xfId="15419"/>
    <cellStyle name="Normal 2 14 2 3 2 2 2 2 6 2 2" xfId="15420"/>
    <cellStyle name="Normal 2 14 2 3 2 2 2 2 6 2 2 2" xfId="15421"/>
    <cellStyle name="Normal 2 14 2 3 2 2 2 2 6 2 2 3" xfId="15422"/>
    <cellStyle name="Normal 2 14 2 3 2 2 2 2 6 2 3" xfId="15423"/>
    <cellStyle name="Normal 2 14 2 3 2 2 2 2 6 2 4" xfId="15424"/>
    <cellStyle name="Normal 2 14 2 3 2 2 2 2 6 3" xfId="15425"/>
    <cellStyle name="Normal 2 14 2 3 2 2 2 2 6 3 2" xfId="15426"/>
    <cellStyle name="Normal 2 14 2 3 2 2 2 2 6 3 3" xfId="15427"/>
    <cellStyle name="Normal 2 14 2 3 2 2 2 2 6 4" xfId="15428"/>
    <cellStyle name="Normal 2 14 2 3 2 2 2 2 6 5" xfId="15429"/>
    <cellStyle name="Normal 2 14 2 3 2 2 2 2 7" xfId="15430"/>
    <cellStyle name="Normal 2 14 2 3 2 2 2 2 7 2" xfId="15431"/>
    <cellStyle name="Normal 2 14 2 3 2 2 2 2 7 2 2" xfId="15432"/>
    <cellStyle name="Normal 2 14 2 3 2 2 2 2 7 2 3" xfId="15433"/>
    <cellStyle name="Normal 2 14 2 3 2 2 2 2 7 3" xfId="15434"/>
    <cellStyle name="Normal 2 14 2 3 2 2 2 2 7 4" xfId="15435"/>
    <cellStyle name="Normal 2 14 2 3 2 2 2 2 8" xfId="15436"/>
    <cellStyle name="Normal 2 14 2 3 2 2 2 2 8 2" xfId="15437"/>
    <cellStyle name="Normal 2 14 2 3 2 2 2 2 8 3" xfId="15438"/>
    <cellStyle name="Normal 2 14 2 3 2 2 2 2 9" xfId="15439"/>
    <cellStyle name="Normal 2 14 2 3 2 2 2 2_Schs" xfId="15440"/>
    <cellStyle name="Normal 2 14 2 3 2 2 2 3" xfId="15441"/>
    <cellStyle name="Normal 2 14 2 3 2 2 2 3 2" xfId="15442"/>
    <cellStyle name="Normal 2 14 2 3 2 2 2 3 2 2" xfId="15443"/>
    <cellStyle name="Normal 2 14 2 3 2 2 2 3 2 2 2" xfId="15444"/>
    <cellStyle name="Normal 2 14 2 3 2 2 2 3 2 2 2 2" xfId="15445"/>
    <cellStyle name="Normal 2 14 2 3 2 2 2 3 2 2 2 2 2" xfId="15446"/>
    <cellStyle name="Normal 2 14 2 3 2 2 2 3 2 2 2 2 3" xfId="15447"/>
    <cellStyle name="Normal 2 14 2 3 2 2 2 3 2 2 2 3" xfId="15448"/>
    <cellStyle name="Normal 2 14 2 3 2 2 2 3 2 2 2 4" xfId="15449"/>
    <cellStyle name="Normal 2 14 2 3 2 2 2 3 2 2 3" xfId="15450"/>
    <cellStyle name="Normal 2 14 2 3 2 2 2 3 2 2 3 2" xfId="15451"/>
    <cellStyle name="Normal 2 14 2 3 2 2 2 3 2 2 3 3" xfId="15452"/>
    <cellStyle name="Normal 2 14 2 3 2 2 2 3 2 2 4" xfId="15453"/>
    <cellStyle name="Normal 2 14 2 3 2 2 2 3 2 2 5" xfId="15454"/>
    <cellStyle name="Normal 2 14 2 3 2 2 2 3 2 3" xfId="15455"/>
    <cellStyle name="Normal 2 14 2 3 2 2 2 3 2 3 2" xfId="15456"/>
    <cellStyle name="Normal 2 14 2 3 2 2 2 3 2 3 2 2" xfId="15457"/>
    <cellStyle name="Normal 2 14 2 3 2 2 2 3 2 3 2 2 2" xfId="15458"/>
    <cellStyle name="Normal 2 14 2 3 2 2 2 3 2 3 2 2 3" xfId="15459"/>
    <cellStyle name="Normal 2 14 2 3 2 2 2 3 2 3 2 3" xfId="15460"/>
    <cellStyle name="Normal 2 14 2 3 2 2 2 3 2 3 2 4" xfId="15461"/>
    <cellStyle name="Normal 2 14 2 3 2 2 2 3 2 3 3" xfId="15462"/>
    <cellStyle name="Normal 2 14 2 3 2 2 2 3 2 3 3 2" xfId="15463"/>
    <cellStyle name="Normal 2 14 2 3 2 2 2 3 2 3 3 3" xfId="15464"/>
    <cellStyle name="Normal 2 14 2 3 2 2 2 3 2 3 4" xfId="15465"/>
    <cellStyle name="Normal 2 14 2 3 2 2 2 3 2 3 5" xfId="15466"/>
    <cellStyle name="Normal 2 14 2 3 2 2 2 3 2 4" xfId="15467"/>
    <cellStyle name="Normal 2 14 2 3 2 2 2 3 2 4 2" xfId="15468"/>
    <cellStyle name="Normal 2 14 2 3 2 2 2 3 2 4 2 2" xfId="15469"/>
    <cellStyle name="Normal 2 14 2 3 2 2 2 3 2 4 2 2 2" xfId="15470"/>
    <cellStyle name="Normal 2 14 2 3 2 2 2 3 2 4 2 2 3" xfId="15471"/>
    <cellStyle name="Normal 2 14 2 3 2 2 2 3 2 4 2 3" xfId="15472"/>
    <cellStyle name="Normal 2 14 2 3 2 2 2 3 2 4 2 4" xfId="15473"/>
    <cellStyle name="Normal 2 14 2 3 2 2 2 3 2 4 3" xfId="15474"/>
    <cellStyle name="Normal 2 14 2 3 2 2 2 3 2 4 3 2" xfId="15475"/>
    <cellStyle name="Normal 2 14 2 3 2 2 2 3 2 4 3 3" xfId="15476"/>
    <cellStyle name="Normal 2 14 2 3 2 2 2 3 2 4 4" xfId="15477"/>
    <cellStyle name="Normal 2 14 2 3 2 2 2 3 2 4 5" xfId="15478"/>
    <cellStyle name="Normal 2 14 2 3 2 2 2 3 2 5" xfId="15479"/>
    <cellStyle name="Normal 2 14 2 3 2 2 2 3 2 5 2" xfId="15480"/>
    <cellStyle name="Normal 2 14 2 3 2 2 2 3 2 5 2 2" xfId="15481"/>
    <cellStyle name="Normal 2 14 2 3 2 2 2 3 2 5 2 3" xfId="15482"/>
    <cellStyle name="Normal 2 14 2 3 2 2 2 3 2 5 3" xfId="15483"/>
    <cellStyle name="Normal 2 14 2 3 2 2 2 3 2 5 4" xfId="15484"/>
    <cellStyle name="Normal 2 14 2 3 2 2 2 3 2 6" xfId="15485"/>
    <cellStyle name="Normal 2 14 2 3 2 2 2 3 2 6 2" xfId="15486"/>
    <cellStyle name="Normal 2 14 2 3 2 2 2 3 2 6 3" xfId="15487"/>
    <cellStyle name="Normal 2 14 2 3 2 2 2 3 2 7" xfId="15488"/>
    <cellStyle name="Normal 2 14 2 3 2 2 2 3 2 8" xfId="15489"/>
    <cellStyle name="Normal 2 14 2 3 2 2 2 3 2_Schs" xfId="15490"/>
    <cellStyle name="Normal 2 14 2 3 2 2 2 3 3" xfId="15491"/>
    <cellStyle name="Normal 2 14 2 3 2 2 2 3 3 2" xfId="15492"/>
    <cellStyle name="Normal 2 14 2 3 2 2 2 3 3 2 2" xfId="15493"/>
    <cellStyle name="Normal 2 14 2 3 2 2 2 3 3 2 2 2" xfId="15494"/>
    <cellStyle name="Normal 2 14 2 3 2 2 2 3 3 2 2 3" xfId="15495"/>
    <cellStyle name="Normal 2 14 2 3 2 2 2 3 3 2 3" xfId="15496"/>
    <cellStyle name="Normal 2 14 2 3 2 2 2 3 3 2 4" xfId="15497"/>
    <cellStyle name="Normal 2 14 2 3 2 2 2 3 3 3" xfId="15498"/>
    <cellStyle name="Normal 2 14 2 3 2 2 2 3 3 3 2" xfId="15499"/>
    <cellStyle name="Normal 2 14 2 3 2 2 2 3 3 3 3" xfId="15500"/>
    <cellStyle name="Normal 2 14 2 3 2 2 2 3 3 4" xfId="15501"/>
    <cellStyle name="Normal 2 14 2 3 2 2 2 3 3 5" xfId="15502"/>
    <cellStyle name="Normal 2 14 2 3 2 2 2 3 4" xfId="15503"/>
    <cellStyle name="Normal 2 14 2 3 2 2 2 3 4 2" xfId="15504"/>
    <cellStyle name="Normal 2 14 2 3 2 2 2 3 4 2 2" xfId="15505"/>
    <cellStyle name="Normal 2 14 2 3 2 2 2 3 4 2 2 2" xfId="15506"/>
    <cellStyle name="Normal 2 14 2 3 2 2 2 3 4 2 2 3" xfId="15507"/>
    <cellStyle name="Normal 2 14 2 3 2 2 2 3 4 2 3" xfId="15508"/>
    <cellStyle name="Normal 2 14 2 3 2 2 2 3 4 2 4" xfId="15509"/>
    <cellStyle name="Normal 2 14 2 3 2 2 2 3 4 3" xfId="15510"/>
    <cellStyle name="Normal 2 14 2 3 2 2 2 3 4 3 2" xfId="15511"/>
    <cellStyle name="Normal 2 14 2 3 2 2 2 3 4 3 3" xfId="15512"/>
    <cellStyle name="Normal 2 14 2 3 2 2 2 3 4 4" xfId="15513"/>
    <cellStyle name="Normal 2 14 2 3 2 2 2 3 4 5" xfId="15514"/>
    <cellStyle name="Normal 2 14 2 3 2 2 2 3 5" xfId="15515"/>
    <cellStyle name="Normal 2 14 2 3 2 2 2 3 5 2" xfId="15516"/>
    <cellStyle name="Normal 2 14 2 3 2 2 2 3 5 2 2" xfId="15517"/>
    <cellStyle name="Normal 2 14 2 3 2 2 2 3 5 2 2 2" xfId="15518"/>
    <cellStyle name="Normal 2 14 2 3 2 2 2 3 5 2 2 3" xfId="15519"/>
    <cellStyle name="Normal 2 14 2 3 2 2 2 3 5 2 3" xfId="15520"/>
    <cellStyle name="Normal 2 14 2 3 2 2 2 3 5 2 4" xfId="15521"/>
    <cellStyle name="Normal 2 14 2 3 2 2 2 3 5 3" xfId="15522"/>
    <cellStyle name="Normal 2 14 2 3 2 2 2 3 5 3 2" xfId="15523"/>
    <cellStyle name="Normal 2 14 2 3 2 2 2 3 5 3 3" xfId="15524"/>
    <cellStyle name="Normal 2 14 2 3 2 2 2 3 5 4" xfId="15525"/>
    <cellStyle name="Normal 2 14 2 3 2 2 2 3 5 5" xfId="15526"/>
    <cellStyle name="Normal 2 14 2 3 2 2 2 3 6" xfId="15527"/>
    <cellStyle name="Normal 2 14 2 3 2 2 2 3 6 2" xfId="15528"/>
    <cellStyle name="Normal 2 14 2 3 2 2 2 3 6 2 2" xfId="15529"/>
    <cellStyle name="Normal 2 14 2 3 2 2 2 3 6 2 3" xfId="15530"/>
    <cellStyle name="Normal 2 14 2 3 2 2 2 3 6 3" xfId="15531"/>
    <cellStyle name="Normal 2 14 2 3 2 2 2 3 6 4" xfId="15532"/>
    <cellStyle name="Normal 2 14 2 3 2 2 2 3 7" xfId="15533"/>
    <cellStyle name="Normal 2 14 2 3 2 2 2 3 7 2" xfId="15534"/>
    <cellStyle name="Normal 2 14 2 3 2 2 2 3 7 3" xfId="15535"/>
    <cellStyle name="Normal 2 14 2 3 2 2 2 3 8" xfId="15536"/>
    <cellStyle name="Normal 2 14 2 3 2 2 2 3 9" xfId="15537"/>
    <cellStyle name="Normal 2 14 2 3 2 2 2 3_Schs" xfId="15538"/>
    <cellStyle name="Normal 2 14 2 3 2 2 2 4" xfId="15539"/>
    <cellStyle name="Normal 2 14 2 3 2 2 2 4 2" xfId="15540"/>
    <cellStyle name="Normal 2 14 2 3 2 2 2 4 2 2" xfId="15541"/>
    <cellStyle name="Normal 2 14 2 3 2 2 2 4 2 2 2" xfId="15542"/>
    <cellStyle name="Normal 2 14 2 3 2 2 2 4 2 2 2 2" xfId="15543"/>
    <cellStyle name="Normal 2 14 2 3 2 2 2 4 2 2 2 3" xfId="15544"/>
    <cellStyle name="Normal 2 14 2 3 2 2 2 4 2 2 3" xfId="15545"/>
    <cellStyle name="Normal 2 14 2 3 2 2 2 4 2 2 4" xfId="15546"/>
    <cellStyle name="Normal 2 14 2 3 2 2 2 4 2 3" xfId="15547"/>
    <cellStyle name="Normal 2 14 2 3 2 2 2 4 2 3 2" xfId="15548"/>
    <cellStyle name="Normal 2 14 2 3 2 2 2 4 2 3 3" xfId="15549"/>
    <cellStyle name="Normal 2 14 2 3 2 2 2 4 2 4" xfId="15550"/>
    <cellStyle name="Normal 2 14 2 3 2 2 2 4 2 5" xfId="15551"/>
    <cellStyle name="Normal 2 14 2 3 2 2 2 4 3" xfId="15552"/>
    <cellStyle name="Normal 2 14 2 3 2 2 2 4 3 2" xfId="15553"/>
    <cellStyle name="Normal 2 14 2 3 2 2 2 4 3 2 2" xfId="15554"/>
    <cellStyle name="Normal 2 14 2 3 2 2 2 4 3 2 2 2" xfId="15555"/>
    <cellStyle name="Normal 2 14 2 3 2 2 2 4 3 2 2 3" xfId="15556"/>
    <cellStyle name="Normal 2 14 2 3 2 2 2 4 3 2 3" xfId="15557"/>
    <cellStyle name="Normal 2 14 2 3 2 2 2 4 3 2 4" xfId="15558"/>
    <cellStyle name="Normal 2 14 2 3 2 2 2 4 3 3" xfId="15559"/>
    <cellStyle name="Normal 2 14 2 3 2 2 2 4 3 3 2" xfId="15560"/>
    <cellStyle name="Normal 2 14 2 3 2 2 2 4 3 3 3" xfId="15561"/>
    <cellStyle name="Normal 2 14 2 3 2 2 2 4 3 4" xfId="15562"/>
    <cellStyle name="Normal 2 14 2 3 2 2 2 4 3 5" xfId="15563"/>
    <cellStyle name="Normal 2 14 2 3 2 2 2 4 4" xfId="15564"/>
    <cellStyle name="Normal 2 14 2 3 2 2 2 4 4 2" xfId="15565"/>
    <cellStyle name="Normal 2 14 2 3 2 2 2 4 4 2 2" xfId="15566"/>
    <cellStyle name="Normal 2 14 2 3 2 2 2 4 4 2 2 2" xfId="15567"/>
    <cellStyle name="Normal 2 14 2 3 2 2 2 4 4 2 2 3" xfId="15568"/>
    <cellStyle name="Normal 2 14 2 3 2 2 2 4 4 2 3" xfId="15569"/>
    <cellStyle name="Normal 2 14 2 3 2 2 2 4 4 2 4" xfId="15570"/>
    <cellStyle name="Normal 2 14 2 3 2 2 2 4 4 3" xfId="15571"/>
    <cellStyle name="Normal 2 14 2 3 2 2 2 4 4 3 2" xfId="15572"/>
    <cellStyle name="Normal 2 14 2 3 2 2 2 4 4 3 3" xfId="15573"/>
    <cellStyle name="Normal 2 14 2 3 2 2 2 4 4 4" xfId="15574"/>
    <cellStyle name="Normal 2 14 2 3 2 2 2 4 4 5" xfId="15575"/>
    <cellStyle name="Normal 2 14 2 3 2 2 2 4 5" xfId="15576"/>
    <cellStyle name="Normal 2 14 2 3 2 2 2 4 5 2" xfId="15577"/>
    <cellStyle name="Normal 2 14 2 3 2 2 2 4 5 2 2" xfId="15578"/>
    <cellStyle name="Normal 2 14 2 3 2 2 2 4 5 2 3" xfId="15579"/>
    <cellStyle name="Normal 2 14 2 3 2 2 2 4 5 3" xfId="15580"/>
    <cellStyle name="Normal 2 14 2 3 2 2 2 4 5 4" xfId="15581"/>
    <cellStyle name="Normal 2 14 2 3 2 2 2 4 6" xfId="15582"/>
    <cellStyle name="Normal 2 14 2 3 2 2 2 4 6 2" xfId="15583"/>
    <cellStyle name="Normal 2 14 2 3 2 2 2 4 6 3" xfId="15584"/>
    <cellStyle name="Normal 2 14 2 3 2 2 2 4 7" xfId="15585"/>
    <cellStyle name="Normal 2 14 2 3 2 2 2 4 8" xfId="15586"/>
    <cellStyle name="Normal 2 14 2 3 2 2 2 4_Schs" xfId="15587"/>
    <cellStyle name="Normal 2 14 2 3 2 2 2 5" xfId="15588"/>
    <cellStyle name="Normal 2 14 2 3 2 2 2 5 2" xfId="15589"/>
    <cellStyle name="Normal 2 14 2 3 2 2 2 5 2 2" xfId="15590"/>
    <cellStyle name="Normal 2 14 2 3 2 2 2 5 2 2 2" xfId="15591"/>
    <cellStyle name="Normal 2 14 2 3 2 2 2 5 2 2 3" xfId="15592"/>
    <cellStyle name="Normal 2 14 2 3 2 2 2 5 2 3" xfId="15593"/>
    <cellStyle name="Normal 2 14 2 3 2 2 2 5 2 4" xfId="15594"/>
    <cellStyle name="Normal 2 14 2 3 2 2 2 5 3" xfId="15595"/>
    <cellStyle name="Normal 2 14 2 3 2 2 2 5 3 2" xfId="15596"/>
    <cellStyle name="Normal 2 14 2 3 2 2 2 5 3 3" xfId="15597"/>
    <cellStyle name="Normal 2 14 2 3 2 2 2 5 4" xfId="15598"/>
    <cellStyle name="Normal 2 14 2 3 2 2 2 5 5" xfId="15599"/>
    <cellStyle name="Normal 2 14 2 3 2 2 2 6" xfId="15600"/>
    <cellStyle name="Normal 2 14 2 3 2 2 2 6 2" xfId="15601"/>
    <cellStyle name="Normal 2 14 2 3 2 2 2 6 2 2" xfId="15602"/>
    <cellStyle name="Normal 2 14 2 3 2 2 2 6 2 2 2" xfId="15603"/>
    <cellStyle name="Normal 2 14 2 3 2 2 2 6 2 2 3" xfId="15604"/>
    <cellStyle name="Normal 2 14 2 3 2 2 2 6 2 3" xfId="15605"/>
    <cellStyle name="Normal 2 14 2 3 2 2 2 6 2 4" xfId="15606"/>
    <cellStyle name="Normal 2 14 2 3 2 2 2 6 3" xfId="15607"/>
    <cellStyle name="Normal 2 14 2 3 2 2 2 6 3 2" xfId="15608"/>
    <cellStyle name="Normal 2 14 2 3 2 2 2 6 3 3" xfId="15609"/>
    <cellStyle name="Normal 2 14 2 3 2 2 2 6 4" xfId="15610"/>
    <cellStyle name="Normal 2 14 2 3 2 2 2 6 5" xfId="15611"/>
    <cellStyle name="Normal 2 14 2 3 2 2 2 7" xfId="15612"/>
    <cellStyle name="Normal 2 14 2 3 2 2 2 7 2" xfId="15613"/>
    <cellStyle name="Normal 2 14 2 3 2 2 2 7 2 2" xfId="15614"/>
    <cellStyle name="Normal 2 14 2 3 2 2 2 7 2 2 2" xfId="15615"/>
    <cellStyle name="Normal 2 14 2 3 2 2 2 7 2 2 3" xfId="15616"/>
    <cellStyle name="Normal 2 14 2 3 2 2 2 7 2 3" xfId="15617"/>
    <cellStyle name="Normal 2 14 2 3 2 2 2 7 2 4" xfId="15618"/>
    <cellStyle name="Normal 2 14 2 3 2 2 2 7 3" xfId="15619"/>
    <cellStyle name="Normal 2 14 2 3 2 2 2 7 3 2" xfId="15620"/>
    <cellStyle name="Normal 2 14 2 3 2 2 2 7 3 3" xfId="15621"/>
    <cellStyle name="Normal 2 14 2 3 2 2 2 7 4" xfId="15622"/>
    <cellStyle name="Normal 2 14 2 3 2 2 2 7 5" xfId="15623"/>
    <cellStyle name="Normal 2 14 2 3 2 2 2 8" xfId="15624"/>
    <cellStyle name="Normal 2 14 2 3 2 2 2 8 2" xfId="15625"/>
    <cellStyle name="Normal 2 14 2 3 2 2 2 8 2 2" xfId="15626"/>
    <cellStyle name="Normal 2 14 2 3 2 2 2 8 2 3" xfId="15627"/>
    <cellStyle name="Normal 2 14 2 3 2 2 2 8 3" xfId="15628"/>
    <cellStyle name="Normal 2 14 2 3 2 2 2 8 4" xfId="15629"/>
    <cellStyle name="Normal 2 14 2 3 2 2 2 9" xfId="15630"/>
    <cellStyle name="Normal 2 14 2 3 2 2 2 9 2" xfId="15631"/>
    <cellStyle name="Normal 2 14 2 3 2 2 2 9 3" xfId="15632"/>
    <cellStyle name="Normal 2 14 2 3 2 2 2_Schs" xfId="15633"/>
    <cellStyle name="Normal 2 14 2 3 2 2 3" xfId="15634"/>
    <cellStyle name="Normal 2 14 2 3 2 2 3 10" xfId="15635"/>
    <cellStyle name="Normal 2 14 2 3 2 2 3 2" xfId="15636"/>
    <cellStyle name="Normal 2 14 2 3 2 2 3 2 2" xfId="15637"/>
    <cellStyle name="Normal 2 14 2 3 2 2 3 2 2 2" xfId="15638"/>
    <cellStyle name="Normal 2 14 2 3 2 2 3 2 2 2 2" xfId="15639"/>
    <cellStyle name="Normal 2 14 2 3 2 2 3 2 2 2 2 2" xfId="15640"/>
    <cellStyle name="Normal 2 14 2 3 2 2 3 2 2 2 2 2 2" xfId="15641"/>
    <cellStyle name="Normal 2 14 2 3 2 2 3 2 2 2 2 2 3" xfId="15642"/>
    <cellStyle name="Normal 2 14 2 3 2 2 3 2 2 2 2 3" xfId="15643"/>
    <cellStyle name="Normal 2 14 2 3 2 2 3 2 2 2 2 4" xfId="15644"/>
    <cellStyle name="Normal 2 14 2 3 2 2 3 2 2 2 3" xfId="15645"/>
    <cellStyle name="Normal 2 14 2 3 2 2 3 2 2 2 3 2" xfId="15646"/>
    <cellStyle name="Normal 2 14 2 3 2 2 3 2 2 2 3 3" xfId="15647"/>
    <cellStyle name="Normal 2 14 2 3 2 2 3 2 2 2 4" xfId="15648"/>
    <cellStyle name="Normal 2 14 2 3 2 2 3 2 2 2 5" xfId="15649"/>
    <cellStyle name="Normal 2 14 2 3 2 2 3 2 2 3" xfId="15650"/>
    <cellStyle name="Normal 2 14 2 3 2 2 3 2 2 3 2" xfId="15651"/>
    <cellStyle name="Normal 2 14 2 3 2 2 3 2 2 3 2 2" xfId="15652"/>
    <cellStyle name="Normal 2 14 2 3 2 2 3 2 2 3 2 2 2" xfId="15653"/>
    <cellStyle name="Normal 2 14 2 3 2 2 3 2 2 3 2 2 3" xfId="15654"/>
    <cellStyle name="Normal 2 14 2 3 2 2 3 2 2 3 2 3" xfId="15655"/>
    <cellStyle name="Normal 2 14 2 3 2 2 3 2 2 3 2 4" xfId="15656"/>
    <cellStyle name="Normal 2 14 2 3 2 2 3 2 2 3 3" xfId="15657"/>
    <cellStyle name="Normal 2 14 2 3 2 2 3 2 2 3 3 2" xfId="15658"/>
    <cellStyle name="Normal 2 14 2 3 2 2 3 2 2 3 3 3" xfId="15659"/>
    <cellStyle name="Normal 2 14 2 3 2 2 3 2 2 3 4" xfId="15660"/>
    <cellStyle name="Normal 2 14 2 3 2 2 3 2 2 3 5" xfId="15661"/>
    <cellStyle name="Normal 2 14 2 3 2 2 3 2 2 4" xfId="15662"/>
    <cellStyle name="Normal 2 14 2 3 2 2 3 2 2 4 2" xfId="15663"/>
    <cellStyle name="Normal 2 14 2 3 2 2 3 2 2 4 2 2" xfId="15664"/>
    <cellStyle name="Normal 2 14 2 3 2 2 3 2 2 4 2 2 2" xfId="15665"/>
    <cellStyle name="Normal 2 14 2 3 2 2 3 2 2 4 2 2 3" xfId="15666"/>
    <cellStyle name="Normal 2 14 2 3 2 2 3 2 2 4 2 3" xfId="15667"/>
    <cellStyle name="Normal 2 14 2 3 2 2 3 2 2 4 2 4" xfId="15668"/>
    <cellStyle name="Normal 2 14 2 3 2 2 3 2 2 4 3" xfId="15669"/>
    <cellStyle name="Normal 2 14 2 3 2 2 3 2 2 4 3 2" xfId="15670"/>
    <cellStyle name="Normal 2 14 2 3 2 2 3 2 2 4 3 3" xfId="15671"/>
    <cellStyle name="Normal 2 14 2 3 2 2 3 2 2 4 4" xfId="15672"/>
    <cellStyle name="Normal 2 14 2 3 2 2 3 2 2 4 5" xfId="15673"/>
    <cellStyle name="Normal 2 14 2 3 2 2 3 2 2 5" xfId="15674"/>
    <cellStyle name="Normal 2 14 2 3 2 2 3 2 2 5 2" xfId="15675"/>
    <cellStyle name="Normal 2 14 2 3 2 2 3 2 2 5 2 2" xfId="15676"/>
    <cellStyle name="Normal 2 14 2 3 2 2 3 2 2 5 2 3" xfId="15677"/>
    <cellStyle name="Normal 2 14 2 3 2 2 3 2 2 5 3" xfId="15678"/>
    <cellStyle name="Normal 2 14 2 3 2 2 3 2 2 5 4" xfId="15679"/>
    <cellStyle name="Normal 2 14 2 3 2 2 3 2 2 6" xfId="15680"/>
    <cellStyle name="Normal 2 14 2 3 2 2 3 2 2 6 2" xfId="15681"/>
    <cellStyle name="Normal 2 14 2 3 2 2 3 2 2 6 3" xfId="15682"/>
    <cellStyle name="Normal 2 14 2 3 2 2 3 2 2 7" xfId="15683"/>
    <cellStyle name="Normal 2 14 2 3 2 2 3 2 2 8" xfId="15684"/>
    <cellStyle name="Normal 2 14 2 3 2 2 3 2 2_Schs" xfId="15685"/>
    <cellStyle name="Normal 2 14 2 3 2 2 3 2 3" xfId="15686"/>
    <cellStyle name="Normal 2 14 2 3 2 2 3 2 3 2" xfId="15687"/>
    <cellStyle name="Normal 2 14 2 3 2 2 3 2 3 2 2" xfId="15688"/>
    <cellStyle name="Normal 2 14 2 3 2 2 3 2 3 2 2 2" xfId="15689"/>
    <cellStyle name="Normal 2 14 2 3 2 2 3 2 3 2 2 3" xfId="15690"/>
    <cellStyle name="Normal 2 14 2 3 2 2 3 2 3 2 3" xfId="15691"/>
    <cellStyle name="Normal 2 14 2 3 2 2 3 2 3 2 4" xfId="15692"/>
    <cellStyle name="Normal 2 14 2 3 2 2 3 2 3 3" xfId="15693"/>
    <cellStyle name="Normal 2 14 2 3 2 2 3 2 3 3 2" xfId="15694"/>
    <cellStyle name="Normal 2 14 2 3 2 2 3 2 3 3 3" xfId="15695"/>
    <cellStyle name="Normal 2 14 2 3 2 2 3 2 3 4" xfId="15696"/>
    <cellStyle name="Normal 2 14 2 3 2 2 3 2 3 5" xfId="15697"/>
    <cellStyle name="Normal 2 14 2 3 2 2 3 2 4" xfId="15698"/>
    <cellStyle name="Normal 2 14 2 3 2 2 3 2 4 2" xfId="15699"/>
    <cellStyle name="Normal 2 14 2 3 2 2 3 2 4 2 2" xfId="15700"/>
    <cellStyle name="Normal 2 14 2 3 2 2 3 2 4 2 2 2" xfId="15701"/>
    <cellStyle name="Normal 2 14 2 3 2 2 3 2 4 2 2 3" xfId="15702"/>
    <cellStyle name="Normal 2 14 2 3 2 2 3 2 4 2 3" xfId="15703"/>
    <cellStyle name="Normal 2 14 2 3 2 2 3 2 4 2 4" xfId="15704"/>
    <cellStyle name="Normal 2 14 2 3 2 2 3 2 4 3" xfId="15705"/>
    <cellStyle name="Normal 2 14 2 3 2 2 3 2 4 3 2" xfId="15706"/>
    <cellStyle name="Normal 2 14 2 3 2 2 3 2 4 3 3" xfId="15707"/>
    <cellStyle name="Normal 2 14 2 3 2 2 3 2 4 4" xfId="15708"/>
    <cellStyle name="Normal 2 14 2 3 2 2 3 2 4 5" xfId="15709"/>
    <cellStyle name="Normal 2 14 2 3 2 2 3 2 5" xfId="15710"/>
    <cellStyle name="Normal 2 14 2 3 2 2 3 2 5 2" xfId="15711"/>
    <cellStyle name="Normal 2 14 2 3 2 2 3 2 5 2 2" xfId="15712"/>
    <cellStyle name="Normal 2 14 2 3 2 2 3 2 5 2 2 2" xfId="15713"/>
    <cellStyle name="Normal 2 14 2 3 2 2 3 2 5 2 2 3" xfId="15714"/>
    <cellStyle name="Normal 2 14 2 3 2 2 3 2 5 2 3" xfId="15715"/>
    <cellStyle name="Normal 2 14 2 3 2 2 3 2 5 2 4" xfId="15716"/>
    <cellStyle name="Normal 2 14 2 3 2 2 3 2 5 3" xfId="15717"/>
    <cellStyle name="Normal 2 14 2 3 2 2 3 2 5 3 2" xfId="15718"/>
    <cellStyle name="Normal 2 14 2 3 2 2 3 2 5 3 3" xfId="15719"/>
    <cellStyle name="Normal 2 14 2 3 2 2 3 2 5 4" xfId="15720"/>
    <cellStyle name="Normal 2 14 2 3 2 2 3 2 5 5" xfId="15721"/>
    <cellStyle name="Normal 2 14 2 3 2 2 3 2 6" xfId="15722"/>
    <cellStyle name="Normal 2 14 2 3 2 2 3 2 6 2" xfId="15723"/>
    <cellStyle name="Normal 2 14 2 3 2 2 3 2 6 2 2" xfId="15724"/>
    <cellStyle name="Normal 2 14 2 3 2 2 3 2 6 2 3" xfId="15725"/>
    <cellStyle name="Normal 2 14 2 3 2 2 3 2 6 3" xfId="15726"/>
    <cellStyle name="Normal 2 14 2 3 2 2 3 2 6 4" xfId="15727"/>
    <cellStyle name="Normal 2 14 2 3 2 2 3 2 7" xfId="15728"/>
    <cellStyle name="Normal 2 14 2 3 2 2 3 2 7 2" xfId="15729"/>
    <cellStyle name="Normal 2 14 2 3 2 2 3 2 7 3" xfId="15730"/>
    <cellStyle name="Normal 2 14 2 3 2 2 3 2 8" xfId="15731"/>
    <cellStyle name="Normal 2 14 2 3 2 2 3 2 9" xfId="15732"/>
    <cellStyle name="Normal 2 14 2 3 2 2 3 2_Schs" xfId="15733"/>
    <cellStyle name="Normal 2 14 2 3 2 2 3 3" xfId="15734"/>
    <cellStyle name="Normal 2 14 2 3 2 2 3 3 2" xfId="15735"/>
    <cellStyle name="Normal 2 14 2 3 2 2 3 3 2 2" xfId="15736"/>
    <cellStyle name="Normal 2 14 2 3 2 2 3 3 2 2 2" xfId="15737"/>
    <cellStyle name="Normal 2 14 2 3 2 2 3 3 2 2 2 2" xfId="15738"/>
    <cellStyle name="Normal 2 14 2 3 2 2 3 3 2 2 2 3" xfId="15739"/>
    <cellStyle name="Normal 2 14 2 3 2 2 3 3 2 2 3" xfId="15740"/>
    <cellStyle name="Normal 2 14 2 3 2 2 3 3 2 2 4" xfId="15741"/>
    <cellStyle name="Normal 2 14 2 3 2 2 3 3 2 3" xfId="15742"/>
    <cellStyle name="Normal 2 14 2 3 2 2 3 3 2 3 2" xfId="15743"/>
    <cellStyle name="Normal 2 14 2 3 2 2 3 3 2 3 3" xfId="15744"/>
    <cellStyle name="Normal 2 14 2 3 2 2 3 3 2 4" xfId="15745"/>
    <cellStyle name="Normal 2 14 2 3 2 2 3 3 2 5" xfId="15746"/>
    <cellStyle name="Normal 2 14 2 3 2 2 3 3 3" xfId="15747"/>
    <cellStyle name="Normal 2 14 2 3 2 2 3 3 3 2" xfId="15748"/>
    <cellStyle name="Normal 2 14 2 3 2 2 3 3 3 2 2" xfId="15749"/>
    <cellStyle name="Normal 2 14 2 3 2 2 3 3 3 2 2 2" xfId="15750"/>
    <cellStyle name="Normal 2 14 2 3 2 2 3 3 3 2 2 3" xfId="15751"/>
    <cellStyle name="Normal 2 14 2 3 2 2 3 3 3 2 3" xfId="15752"/>
    <cellStyle name="Normal 2 14 2 3 2 2 3 3 3 2 4" xfId="15753"/>
    <cellStyle name="Normal 2 14 2 3 2 2 3 3 3 3" xfId="15754"/>
    <cellStyle name="Normal 2 14 2 3 2 2 3 3 3 3 2" xfId="15755"/>
    <cellStyle name="Normal 2 14 2 3 2 2 3 3 3 3 3" xfId="15756"/>
    <cellStyle name="Normal 2 14 2 3 2 2 3 3 3 4" xfId="15757"/>
    <cellStyle name="Normal 2 14 2 3 2 2 3 3 3 5" xfId="15758"/>
    <cellStyle name="Normal 2 14 2 3 2 2 3 3 4" xfId="15759"/>
    <cellStyle name="Normal 2 14 2 3 2 2 3 3 4 2" xfId="15760"/>
    <cellStyle name="Normal 2 14 2 3 2 2 3 3 4 2 2" xfId="15761"/>
    <cellStyle name="Normal 2 14 2 3 2 2 3 3 4 2 2 2" xfId="15762"/>
    <cellStyle name="Normal 2 14 2 3 2 2 3 3 4 2 2 3" xfId="15763"/>
    <cellStyle name="Normal 2 14 2 3 2 2 3 3 4 2 3" xfId="15764"/>
    <cellStyle name="Normal 2 14 2 3 2 2 3 3 4 2 4" xfId="15765"/>
    <cellStyle name="Normal 2 14 2 3 2 2 3 3 4 3" xfId="15766"/>
    <cellStyle name="Normal 2 14 2 3 2 2 3 3 4 3 2" xfId="15767"/>
    <cellStyle name="Normal 2 14 2 3 2 2 3 3 4 3 3" xfId="15768"/>
    <cellStyle name="Normal 2 14 2 3 2 2 3 3 4 4" xfId="15769"/>
    <cellStyle name="Normal 2 14 2 3 2 2 3 3 4 5" xfId="15770"/>
    <cellStyle name="Normal 2 14 2 3 2 2 3 3 5" xfId="15771"/>
    <cellStyle name="Normal 2 14 2 3 2 2 3 3 5 2" xfId="15772"/>
    <cellStyle name="Normal 2 14 2 3 2 2 3 3 5 2 2" xfId="15773"/>
    <cellStyle name="Normal 2 14 2 3 2 2 3 3 5 2 3" xfId="15774"/>
    <cellStyle name="Normal 2 14 2 3 2 2 3 3 5 3" xfId="15775"/>
    <cellStyle name="Normal 2 14 2 3 2 2 3 3 5 4" xfId="15776"/>
    <cellStyle name="Normal 2 14 2 3 2 2 3 3 6" xfId="15777"/>
    <cellStyle name="Normal 2 14 2 3 2 2 3 3 6 2" xfId="15778"/>
    <cellStyle name="Normal 2 14 2 3 2 2 3 3 6 3" xfId="15779"/>
    <cellStyle name="Normal 2 14 2 3 2 2 3 3 7" xfId="15780"/>
    <cellStyle name="Normal 2 14 2 3 2 2 3 3 8" xfId="15781"/>
    <cellStyle name="Normal 2 14 2 3 2 2 3 3_Schs" xfId="15782"/>
    <cellStyle name="Normal 2 14 2 3 2 2 3 4" xfId="15783"/>
    <cellStyle name="Normal 2 14 2 3 2 2 3 4 2" xfId="15784"/>
    <cellStyle name="Normal 2 14 2 3 2 2 3 4 2 2" xfId="15785"/>
    <cellStyle name="Normal 2 14 2 3 2 2 3 4 2 2 2" xfId="15786"/>
    <cellStyle name="Normal 2 14 2 3 2 2 3 4 2 2 3" xfId="15787"/>
    <cellStyle name="Normal 2 14 2 3 2 2 3 4 2 3" xfId="15788"/>
    <cellStyle name="Normal 2 14 2 3 2 2 3 4 2 4" xfId="15789"/>
    <cellStyle name="Normal 2 14 2 3 2 2 3 4 3" xfId="15790"/>
    <cellStyle name="Normal 2 14 2 3 2 2 3 4 3 2" xfId="15791"/>
    <cellStyle name="Normal 2 14 2 3 2 2 3 4 3 3" xfId="15792"/>
    <cellStyle name="Normal 2 14 2 3 2 2 3 4 4" xfId="15793"/>
    <cellStyle name="Normal 2 14 2 3 2 2 3 4 5" xfId="15794"/>
    <cellStyle name="Normal 2 14 2 3 2 2 3 5" xfId="15795"/>
    <cellStyle name="Normal 2 14 2 3 2 2 3 5 2" xfId="15796"/>
    <cellStyle name="Normal 2 14 2 3 2 2 3 5 2 2" xfId="15797"/>
    <cellStyle name="Normal 2 14 2 3 2 2 3 5 2 2 2" xfId="15798"/>
    <cellStyle name="Normal 2 14 2 3 2 2 3 5 2 2 3" xfId="15799"/>
    <cellStyle name="Normal 2 14 2 3 2 2 3 5 2 3" xfId="15800"/>
    <cellStyle name="Normal 2 14 2 3 2 2 3 5 2 4" xfId="15801"/>
    <cellStyle name="Normal 2 14 2 3 2 2 3 5 3" xfId="15802"/>
    <cellStyle name="Normal 2 14 2 3 2 2 3 5 3 2" xfId="15803"/>
    <cellStyle name="Normal 2 14 2 3 2 2 3 5 3 3" xfId="15804"/>
    <cellStyle name="Normal 2 14 2 3 2 2 3 5 4" xfId="15805"/>
    <cellStyle name="Normal 2 14 2 3 2 2 3 5 5" xfId="15806"/>
    <cellStyle name="Normal 2 14 2 3 2 2 3 6" xfId="15807"/>
    <cellStyle name="Normal 2 14 2 3 2 2 3 6 2" xfId="15808"/>
    <cellStyle name="Normal 2 14 2 3 2 2 3 6 2 2" xfId="15809"/>
    <cellStyle name="Normal 2 14 2 3 2 2 3 6 2 2 2" xfId="15810"/>
    <cellStyle name="Normal 2 14 2 3 2 2 3 6 2 2 3" xfId="15811"/>
    <cellStyle name="Normal 2 14 2 3 2 2 3 6 2 3" xfId="15812"/>
    <cellStyle name="Normal 2 14 2 3 2 2 3 6 2 4" xfId="15813"/>
    <cellStyle name="Normal 2 14 2 3 2 2 3 6 3" xfId="15814"/>
    <cellStyle name="Normal 2 14 2 3 2 2 3 6 3 2" xfId="15815"/>
    <cellStyle name="Normal 2 14 2 3 2 2 3 6 3 3" xfId="15816"/>
    <cellStyle name="Normal 2 14 2 3 2 2 3 6 4" xfId="15817"/>
    <cellStyle name="Normal 2 14 2 3 2 2 3 6 5" xfId="15818"/>
    <cellStyle name="Normal 2 14 2 3 2 2 3 7" xfId="15819"/>
    <cellStyle name="Normal 2 14 2 3 2 2 3 7 2" xfId="15820"/>
    <cellStyle name="Normal 2 14 2 3 2 2 3 7 2 2" xfId="15821"/>
    <cellStyle name="Normal 2 14 2 3 2 2 3 7 2 3" xfId="15822"/>
    <cellStyle name="Normal 2 14 2 3 2 2 3 7 3" xfId="15823"/>
    <cellStyle name="Normal 2 14 2 3 2 2 3 7 4" xfId="15824"/>
    <cellStyle name="Normal 2 14 2 3 2 2 3 8" xfId="15825"/>
    <cellStyle name="Normal 2 14 2 3 2 2 3 8 2" xfId="15826"/>
    <cellStyle name="Normal 2 14 2 3 2 2 3 8 3" xfId="15827"/>
    <cellStyle name="Normal 2 14 2 3 2 2 3 9" xfId="15828"/>
    <cellStyle name="Normal 2 14 2 3 2 2 3_Schs" xfId="15829"/>
    <cellStyle name="Normal 2 14 2 3 2 2 4" xfId="15830"/>
    <cellStyle name="Normal 2 14 2 3 2 2 4 2" xfId="15831"/>
    <cellStyle name="Normal 2 14 2 3 2 2 4 2 2" xfId="15832"/>
    <cellStyle name="Normal 2 14 2 3 2 2 4 2 2 2" xfId="15833"/>
    <cellStyle name="Normal 2 14 2 3 2 2 4 2 2 2 2" xfId="15834"/>
    <cellStyle name="Normal 2 14 2 3 2 2 4 2 2 2 2 2" xfId="15835"/>
    <cellStyle name="Normal 2 14 2 3 2 2 4 2 2 2 2 3" xfId="15836"/>
    <cellStyle name="Normal 2 14 2 3 2 2 4 2 2 2 3" xfId="15837"/>
    <cellStyle name="Normal 2 14 2 3 2 2 4 2 2 2 4" xfId="15838"/>
    <cellStyle name="Normal 2 14 2 3 2 2 4 2 2 3" xfId="15839"/>
    <cellStyle name="Normal 2 14 2 3 2 2 4 2 2 3 2" xfId="15840"/>
    <cellStyle name="Normal 2 14 2 3 2 2 4 2 2 3 3" xfId="15841"/>
    <cellStyle name="Normal 2 14 2 3 2 2 4 2 2 4" xfId="15842"/>
    <cellStyle name="Normal 2 14 2 3 2 2 4 2 2 5" xfId="15843"/>
    <cellStyle name="Normal 2 14 2 3 2 2 4 2 3" xfId="15844"/>
    <cellStyle name="Normal 2 14 2 3 2 2 4 2 3 2" xfId="15845"/>
    <cellStyle name="Normal 2 14 2 3 2 2 4 2 3 2 2" xfId="15846"/>
    <cellStyle name="Normal 2 14 2 3 2 2 4 2 3 2 2 2" xfId="15847"/>
    <cellStyle name="Normal 2 14 2 3 2 2 4 2 3 2 2 3" xfId="15848"/>
    <cellStyle name="Normal 2 14 2 3 2 2 4 2 3 2 3" xfId="15849"/>
    <cellStyle name="Normal 2 14 2 3 2 2 4 2 3 2 4" xfId="15850"/>
    <cellStyle name="Normal 2 14 2 3 2 2 4 2 3 3" xfId="15851"/>
    <cellStyle name="Normal 2 14 2 3 2 2 4 2 3 3 2" xfId="15852"/>
    <cellStyle name="Normal 2 14 2 3 2 2 4 2 3 3 3" xfId="15853"/>
    <cellStyle name="Normal 2 14 2 3 2 2 4 2 3 4" xfId="15854"/>
    <cellStyle name="Normal 2 14 2 3 2 2 4 2 3 5" xfId="15855"/>
    <cellStyle name="Normal 2 14 2 3 2 2 4 2 4" xfId="15856"/>
    <cellStyle name="Normal 2 14 2 3 2 2 4 2 4 2" xfId="15857"/>
    <cellStyle name="Normal 2 14 2 3 2 2 4 2 4 2 2" xfId="15858"/>
    <cellStyle name="Normal 2 14 2 3 2 2 4 2 4 2 2 2" xfId="15859"/>
    <cellStyle name="Normal 2 14 2 3 2 2 4 2 4 2 2 3" xfId="15860"/>
    <cellStyle name="Normal 2 14 2 3 2 2 4 2 4 2 3" xfId="15861"/>
    <cellStyle name="Normal 2 14 2 3 2 2 4 2 4 2 4" xfId="15862"/>
    <cellStyle name="Normal 2 14 2 3 2 2 4 2 4 3" xfId="15863"/>
    <cellStyle name="Normal 2 14 2 3 2 2 4 2 4 3 2" xfId="15864"/>
    <cellStyle name="Normal 2 14 2 3 2 2 4 2 4 3 3" xfId="15865"/>
    <cellStyle name="Normal 2 14 2 3 2 2 4 2 4 4" xfId="15866"/>
    <cellStyle name="Normal 2 14 2 3 2 2 4 2 4 5" xfId="15867"/>
    <cellStyle name="Normal 2 14 2 3 2 2 4 2 5" xfId="15868"/>
    <cellStyle name="Normal 2 14 2 3 2 2 4 2 5 2" xfId="15869"/>
    <cellStyle name="Normal 2 14 2 3 2 2 4 2 5 2 2" xfId="15870"/>
    <cellStyle name="Normal 2 14 2 3 2 2 4 2 5 2 3" xfId="15871"/>
    <cellStyle name="Normal 2 14 2 3 2 2 4 2 5 3" xfId="15872"/>
    <cellStyle name="Normal 2 14 2 3 2 2 4 2 5 4" xfId="15873"/>
    <cellStyle name="Normal 2 14 2 3 2 2 4 2 6" xfId="15874"/>
    <cellStyle name="Normal 2 14 2 3 2 2 4 2 6 2" xfId="15875"/>
    <cellStyle name="Normal 2 14 2 3 2 2 4 2 6 3" xfId="15876"/>
    <cellStyle name="Normal 2 14 2 3 2 2 4 2 7" xfId="15877"/>
    <cellStyle name="Normal 2 14 2 3 2 2 4 2 8" xfId="15878"/>
    <cellStyle name="Normal 2 14 2 3 2 2 4 2_Schs" xfId="15879"/>
    <cellStyle name="Normal 2 14 2 3 2 2 4 3" xfId="15880"/>
    <cellStyle name="Normal 2 14 2 3 2 2 4 3 2" xfId="15881"/>
    <cellStyle name="Normal 2 14 2 3 2 2 4 3 2 2" xfId="15882"/>
    <cellStyle name="Normal 2 14 2 3 2 2 4 3 2 2 2" xfId="15883"/>
    <cellStyle name="Normal 2 14 2 3 2 2 4 3 2 2 3" xfId="15884"/>
    <cellStyle name="Normal 2 14 2 3 2 2 4 3 2 3" xfId="15885"/>
    <cellStyle name="Normal 2 14 2 3 2 2 4 3 2 4" xfId="15886"/>
    <cellStyle name="Normal 2 14 2 3 2 2 4 3 3" xfId="15887"/>
    <cellStyle name="Normal 2 14 2 3 2 2 4 3 3 2" xfId="15888"/>
    <cellStyle name="Normal 2 14 2 3 2 2 4 3 3 3" xfId="15889"/>
    <cellStyle name="Normal 2 14 2 3 2 2 4 3 4" xfId="15890"/>
    <cellStyle name="Normal 2 14 2 3 2 2 4 3 5" xfId="15891"/>
    <cellStyle name="Normal 2 14 2 3 2 2 4 4" xfId="15892"/>
    <cellStyle name="Normal 2 14 2 3 2 2 4 4 2" xfId="15893"/>
    <cellStyle name="Normal 2 14 2 3 2 2 4 4 2 2" xfId="15894"/>
    <cellStyle name="Normal 2 14 2 3 2 2 4 4 2 2 2" xfId="15895"/>
    <cellStyle name="Normal 2 14 2 3 2 2 4 4 2 2 3" xfId="15896"/>
    <cellStyle name="Normal 2 14 2 3 2 2 4 4 2 3" xfId="15897"/>
    <cellStyle name="Normal 2 14 2 3 2 2 4 4 2 4" xfId="15898"/>
    <cellStyle name="Normal 2 14 2 3 2 2 4 4 3" xfId="15899"/>
    <cellStyle name="Normal 2 14 2 3 2 2 4 4 3 2" xfId="15900"/>
    <cellStyle name="Normal 2 14 2 3 2 2 4 4 3 3" xfId="15901"/>
    <cellStyle name="Normal 2 14 2 3 2 2 4 4 4" xfId="15902"/>
    <cellStyle name="Normal 2 14 2 3 2 2 4 4 5" xfId="15903"/>
    <cellStyle name="Normal 2 14 2 3 2 2 4 5" xfId="15904"/>
    <cellStyle name="Normal 2 14 2 3 2 2 4 5 2" xfId="15905"/>
    <cellStyle name="Normal 2 14 2 3 2 2 4 5 2 2" xfId="15906"/>
    <cellStyle name="Normal 2 14 2 3 2 2 4 5 2 2 2" xfId="15907"/>
    <cellStyle name="Normal 2 14 2 3 2 2 4 5 2 2 3" xfId="15908"/>
    <cellStyle name="Normal 2 14 2 3 2 2 4 5 2 3" xfId="15909"/>
    <cellStyle name="Normal 2 14 2 3 2 2 4 5 2 4" xfId="15910"/>
    <cellStyle name="Normal 2 14 2 3 2 2 4 5 3" xfId="15911"/>
    <cellStyle name="Normal 2 14 2 3 2 2 4 5 3 2" xfId="15912"/>
    <cellStyle name="Normal 2 14 2 3 2 2 4 5 3 3" xfId="15913"/>
    <cellStyle name="Normal 2 14 2 3 2 2 4 5 4" xfId="15914"/>
    <cellStyle name="Normal 2 14 2 3 2 2 4 5 5" xfId="15915"/>
    <cellStyle name="Normal 2 14 2 3 2 2 4 6" xfId="15916"/>
    <cellStyle name="Normal 2 14 2 3 2 2 4 6 2" xfId="15917"/>
    <cellStyle name="Normal 2 14 2 3 2 2 4 6 2 2" xfId="15918"/>
    <cellStyle name="Normal 2 14 2 3 2 2 4 6 2 3" xfId="15919"/>
    <cellStyle name="Normal 2 14 2 3 2 2 4 6 3" xfId="15920"/>
    <cellStyle name="Normal 2 14 2 3 2 2 4 6 4" xfId="15921"/>
    <cellStyle name="Normal 2 14 2 3 2 2 4 7" xfId="15922"/>
    <cellStyle name="Normal 2 14 2 3 2 2 4 7 2" xfId="15923"/>
    <cellStyle name="Normal 2 14 2 3 2 2 4 7 3" xfId="15924"/>
    <cellStyle name="Normal 2 14 2 3 2 2 4 8" xfId="15925"/>
    <cellStyle name="Normal 2 14 2 3 2 2 4 9" xfId="15926"/>
    <cellStyle name="Normal 2 14 2 3 2 2 4_Schs" xfId="15927"/>
    <cellStyle name="Normal 2 14 2 3 2 2 5" xfId="15928"/>
    <cellStyle name="Normal 2 14 2 3 2 2 5 2" xfId="15929"/>
    <cellStyle name="Normal 2 14 2 3 2 2 5 2 2" xfId="15930"/>
    <cellStyle name="Normal 2 14 2 3 2 2 5 2 2 2" xfId="15931"/>
    <cellStyle name="Normal 2 14 2 3 2 2 5 2 2 2 2" xfId="15932"/>
    <cellStyle name="Normal 2 14 2 3 2 2 5 2 2 2 3" xfId="15933"/>
    <cellStyle name="Normal 2 14 2 3 2 2 5 2 2 3" xfId="15934"/>
    <cellStyle name="Normal 2 14 2 3 2 2 5 2 2 4" xfId="15935"/>
    <cellStyle name="Normal 2 14 2 3 2 2 5 2 3" xfId="15936"/>
    <cellStyle name="Normal 2 14 2 3 2 2 5 2 3 2" xfId="15937"/>
    <cellStyle name="Normal 2 14 2 3 2 2 5 2 3 3" xfId="15938"/>
    <cellStyle name="Normal 2 14 2 3 2 2 5 2 4" xfId="15939"/>
    <cellStyle name="Normal 2 14 2 3 2 2 5 2 5" xfId="15940"/>
    <cellStyle name="Normal 2 14 2 3 2 2 5 3" xfId="15941"/>
    <cellStyle name="Normal 2 14 2 3 2 2 5 3 2" xfId="15942"/>
    <cellStyle name="Normal 2 14 2 3 2 2 5 3 2 2" xfId="15943"/>
    <cellStyle name="Normal 2 14 2 3 2 2 5 3 2 2 2" xfId="15944"/>
    <cellStyle name="Normal 2 14 2 3 2 2 5 3 2 2 3" xfId="15945"/>
    <cellStyle name="Normal 2 14 2 3 2 2 5 3 2 3" xfId="15946"/>
    <cellStyle name="Normal 2 14 2 3 2 2 5 3 2 4" xfId="15947"/>
    <cellStyle name="Normal 2 14 2 3 2 2 5 3 3" xfId="15948"/>
    <cellStyle name="Normal 2 14 2 3 2 2 5 3 3 2" xfId="15949"/>
    <cellStyle name="Normal 2 14 2 3 2 2 5 3 3 3" xfId="15950"/>
    <cellStyle name="Normal 2 14 2 3 2 2 5 3 4" xfId="15951"/>
    <cellStyle name="Normal 2 14 2 3 2 2 5 3 5" xfId="15952"/>
    <cellStyle name="Normal 2 14 2 3 2 2 5 4" xfId="15953"/>
    <cellStyle name="Normal 2 14 2 3 2 2 5 4 2" xfId="15954"/>
    <cellStyle name="Normal 2 14 2 3 2 2 5 4 2 2" xfId="15955"/>
    <cellStyle name="Normal 2 14 2 3 2 2 5 4 2 2 2" xfId="15956"/>
    <cellStyle name="Normal 2 14 2 3 2 2 5 4 2 2 3" xfId="15957"/>
    <cellStyle name="Normal 2 14 2 3 2 2 5 4 2 3" xfId="15958"/>
    <cellStyle name="Normal 2 14 2 3 2 2 5 4 2 4" xfId="15959"/>
    <cellStyle name="Normal 2 14 2 3 2 2 5 4 3" xfId="15960"/>
    <cellStyle name="Normal 2 14 2 3 2 2 5 4 3 2" xfId="15961"/>
    <cellStyle name="Normal 2 14 2 3 2 2 5 4 3 3" xfId="15962"/>
    <cellStyle name="Normal 2 14 2 3 2 2 5 4 4" xfId="15963"/>
    <cellStyle name="Normal 2 14 2 3 2 2 5 4 5" xfId="15964"/>
    <cellStyle name="Normal 2 14 2 3 2 2 5 5" xfId="15965"/>
    <cellStyle name="Normal 2 14 2 3 2 2 5 5 2" xfId="15966"/>
    <cellStyle name="Normal 2 14 2 3 2 2 5 5 2 2" xfId="15967"/>
    <cellStyle name="Normal 2 14 2 3 2 2 5 5 2 3" xfId="15968"/>
    <cellStyle name="Normal 2 14 2 3 2 2 5 5 3" xfId="15969"/>
    <cellStyle name="Normal 2 14 2 3 2 2 5 5 4" xfId="15970"/>
    <cellStyle name="Normal 2 14 2 3 2 2 5 6" xfId="15971"/>
    <cellStyle name="Normal 2 14 2 3 2 2 5 6 2" xfId="15972"/>
    <cellStyle name="Normal 2 14 2 3 2 2 5 6 3" xfId="15973"/>
    <cellStyle name="Normal 2 14 2 3 2 2 5 7" xfId="15974"/>
    <cellStyle name="Normal 2 14 2 3 2 2 5 8" xfId="15975"/>
    <cellStyle name="Normal 2 14 2 3 2 2 5_Schs" xfId="15976"/>
    <cellStyle name="Normal 2 14 2 3 2 2 6" xfId="15977"/>
    <cellStyle name="Normal 2 14 2 3 2 2 6 2" xfId="15978"/>
    <cellStyle name="Normal 2 14 2 3 2 2 6 2 2" xfId="15979"/>
    <cellStyle name="Normal 2 14 2 3 2 2 6 2 2 2" xfId="15980"/>
    <cellStyle name="Normal 2 14 2 3 2 2 6 2 2 3" xfId="15981"/>
    <cellStyle name="Normal 2 14 2 3 2 2 6 2 3" xfId="15982"/>
    <cellStyle name="Normal 2 14 2 3 2 2 6 2 4" xfId="15983"/>
    <cellStyle name="Normal 2 14 2 3 2 2 6 3" xfId="15984"/>
    <cellStyle name="Normal 2 14 2 3 2 2 6 3 2" xfId="15985"/>
    <cellStyle name="Normal 2 14 2 3 2 2 6 3 3" xfId="15986"/>
    <cellStyle name="Normal 2 14 2 3 2 2 6 4" xfId="15987"/>
    <cellStyle name="Normal 2 14 2 3 2 2 6 5" xfId="15988"/>
    <cellStyle name="Normal 2 14 2 3 2 2 7" xfId="15989"/>
    <cellStyle name="Normal 2 14 2 3 2 2 7 2" xfId="15990"/>
    <cellStyle name="Normal 2 14 2 3 2 2 7 2 2" xfId="15991"/>
    <cellStyle name="Normal 2 14 2 3 2 2 7 2 2 2" xfId="15992"/>
    <cellStyle name="Normal 2 14 2 3 2 2 7 2 2 3" xfId="15993"/>
    <cellStyle name="Normal 2 14 2 3 2 2 7 2 3" xfId="15994"/>
    <cellStyle name="Normal 2 14 2 3 2 2 7 2 4" xfId="15995"/>
    <cellStyle name="Normal 2 14 2 3 2 2 7 3" xfId="15996"/>
    <cellStyle name="Normal 2 14 2 3 2 2 7 3 2" xfId="15997"/>
    <cellStyle name="Normal 2 14 2 3 2 2 7 3 3" xfId="15998"/>
    <cellStyle name="Normal 2 14 2 3 2 2 7 4" xfId="15999"/>
    <cellStyle name="Normal 2 14 2 3 2 2 7 5" xfId="16000"/>
    <cellStyle name="Normal 2 14 2 3 2 2 8" xfId="16001"/>
    <cellStyle name="Normal 2 14 2 3 2 2 8 2" xfId="16002"/>
    <cellStyle name="Normal 2 14 2 3 2 2 8 2 2" xfId="16003"/>
    <cellStyle name="Normal 2 14 2 3 2 2 8 2 2 2" xfId="16004"/>
    <cellStyle name="Normal 2 14 2 3 2 2 8 2 2 3" xfId="16005"/>
    <cellStyle name="Normal 2 14 2 3 2 2 8 2 3" xfId="16006"/>
    <cellStyle name="Normal 2 14 2 3 2 2 8 2 4" xfId="16007"/>
    <cellStyle name="Normal 2 14 2 3 2 2 8 3" xfId="16008"/>
    <cellStyle name="Normal 2 14 2 3 2 2 8 3 2" xfId="16009"/>
    <cellStyle name="Normal 2 14 2 3 2 2 8 3 3" xfId="16010"/>
    <cellStyle name="Normal 2 14 2 3 2 2 8 4" xfId="16011"/>
    <cellStyle name="Normal 2 14 2 3 2 2 8 5" xfId="16012"/>
    <cellStyle name="Normal 2 14 2 3 2 2 9" xfId="16013"/>
    <cellStyle name="Normal 2 14 2 3 2 2 9 2" xfId="16014"/>
    <cellStyle name="Normal 2 14 2 3 2 2 9 2 2" xfId="16015"/>
    <cellStyle name="Normal 2 14 2 3 2 2 9 2 3" xfId="16016"/>
    <cellStyle name="Normal 2 14 2 3 2 2 9 3" xfId="16017"/>
    <cellStyle name="Normal 2 14 2 3 2 2 9 4" xfId="16018"/>
    <cellStyle name="Normal 2 14 2 3 2 2_Schs" xfId="16019"/>
    <cellStyle name="Normal 2 14 2 3 2 3" xfId="16020"/>
    <cellStyle name="Normal 2 14 2 3 2 3 10" xfId="16021"/>
    <cellStyle name="Normal 2 14 2 3 2 3 11" xfId="16022"/>
    <cellStyle name="Normal 2 14 2 3 2 3 2" xfId="16023"/>
    <cellStyle name="Normal 2 14 2 3 2 3 2 10" xfId="16024"/>
    <cellStyle name="Normal 2 14 2 3 2 3 2 2" xfId="16025"/>
    <cellStyle name="Normal 2 14 2 3 2 3 2 2 2" xfId="16026"/>
    <cellStyle name="Normal 2 14 2 3 2 3 2 2 2 2" xfId="16027"/>
    <cellStyle name="Normal 2 14 2 3 2 3 2 2 2 2 2" xfId="16028"/>
    <cellStyle name="Normal 2 14 2 3 2 3 2 2 2 2 2 2" xfId="16029"/>
    <cellStyle name="Normal 2 14 2 3 2 3 2 2 2 2 2 2 2" xfId="16030"/>
    <cellStyle name="Normal 2 14 2 3 2 3 2 2 2 2 2 2 3" xfId="16031"/>
    <cellStyle name="Normal 2 14 2 3 2 3 2 2 2 2 2 3" xfId="16032"/>
    <cellStyle name="Normal 2 14 2 3 2 3 2 2 2 2 2 4" xfId="16033"/>
    <cellStyle name="Normal 2 14 2 3 2 3 2 2 2 2 3" xfId="16034"/>
    <cellStyle name="Normal 2 14 2 3 2 3 2 2 2 2 3 2" xfId="16035"/>
    <cellStyle name="Normal 2 14 2 3 2 3 2 2 2 2 3 3" xfId="16036"/>
    <cellStyle name="Normal 2 14 2 3 2 3 2 2 2 2 4" xfId="16037"/>
    <cellStyle name="Normal 2 14 2 3 2 3 2 2 2 2 5" xfId="16038"/>
    <cellStyle name="Normal 2 14 2 3 2 3 2 2 2 3" xfId="16039"/>
    <cellStyle name="Normal 2 14 2 3 2 3 2 2 2 3 2" xfId="16040"/>
    <cellStyle name="Normal 2 14 2 3 2 3 2 2 2 3 2 2" xfId="16041"/>
    <cellStyle name="Normal 2 14 2 3 2 3 2 2 2 3 2 2 2" xfId="16042"/>
    <cellStyle name="Normal 2 14 2 3 2 3 2 2 2 3 2 2 3" xfId="16043"/>
    <cellStyle name="Normal 2 14 2 3 2 3 2 2 2 3 2 3" xfId="16044"/>
    <cellStyle name="Normal 2 14 2 3 2 3 2 2 2 3 2 4" xfId="16045"/>
    <cellStyle name="Normal 2 14 2 3 2 3 2 2 2 3 3" xfId="16046"/>
    <cellStyle name="Normal 2 14 2 3 2 3 2 2 2 3 3 2" xfId="16047"/>
    <cellStyle name="Normal 2 14 2 3 2 3 2 2 2 3 3 3" xfId="16048"/>
    <cellStyle name="Normal 2 14 2 3 2 3 2 2 2 3 4" xfId="16049"/>
    <cellStyle name="Normal 2 14 2 3 2 3 2 2 2 3 5" xfId="16050"/>
    <cellStyle name="Normal 2 14 2 3 2 3 2 2 2 4" xfId="16051"/>
    <cellStyle name="Normal 2 14 2 3 2 3 2 2 2 4 2" xfId="16052"/>
    <cellStyle name="Normal 2 14 2 3 2 3 2 2 2 4 2 2" xfId="16053"/>
    <cellStyle name="Normal 2 14 2 3 2 3 2 2 2 4 2 2 2" xfId="16054"/>
    <cellStyle name="Normal 2 14 2 3 2 3 2 2 2 4 2 2 3" xfId="16055"/>
    <cellStyle name="Normal 2 14 2 3 2 3 2 2 2 4 2 3" xfId="16056"/>
    <cellStyle name="Normal 2 14 2 3 2 3 2 2 2 4 2 4" xfId="16057"/>
    <cellStyle name="Normal 2 14 2 3 2 3 2 2 2 4 3" xfId="16058"/>
    <cellStyle name="Normal 2 14 2 3 2 3 2 2 2 4 3 2" xfId="16059"/>
    <cellStyle name="Normal 2 14 2 3 2 3 2 2 2 4 3 3" xfId="16060"/>
    <cellStyle name="Normal 2 14 2 3 2 3 2 2 2 4 4" xfId="16061"/>
    <cellStyle name="Normal 2 14 2 3 2 3 2 2 2 4 5" xfId="16062"/>
    <cellStyle name="Normal 2 14 2 3 2 3 2 2 2 5" xfId="16063"/>
    <cellStyle name="Normal 2 14 2 3 2 3 2 2 2 5 2" xfId="16064"/>
    <cellStyle name="Normal 2 14 2 3 2 3 2 2 2 5 2 2" xfId="16065"/>
    <cellStyle name="Normal 2 14 2 3 2 3 2 2 2 5 2 3" xfId="16066"/>
    <cellStyle name="Normal 2 14 2 3 2 3 2 2 2 5 3" xfId="16067"/>
    <cellStyle name="Normal 2 14 2 3 2 3 2 2 2 5 4" xfId="16068"/>
    <cellStyle name="Normal 2 14 2 3 2 3 2 2 2 6" xfId="16069"/>
    <cellStyle name="Normal 2 14 2 3 2 3 2 2 2 6 2" xfId="16070"/>
    <cellStyle name="Normal 2 14 2 3 2 3 2 2 2 6 3" xfId="16071"/>
    <cellStyle name="Normal 2 14 2 3 2 3 2 2 2 7" xfId="16072"/>
    <cellStyle name="Normal 2 14 2 3 2 3 2 2 2 8" xfId="16073"/>
    <cellStyle name="Normal 2 14 2 3 2 3 2 2 2_Schs" xfId="16074"/>
    <cellStyle name="Normal 2 14 2 3 2 3 2 2 3" xfId="16075"/>
    <cellStyle name="Normal 2 14 2 3 2 3 2 2 3 2" xfId="16076"/>
    <cellStyle name="Normal 2 14 2 3 2 3 2 2 3 2 2" xfId="16077"/>
    <cellStyle name="Normal 2 14 2 3 2 3 2 2 3 2 2 2" xfId="16078"/>
    <cellStyle name="Normal 2 14 2 3 2 3 2 2 3 2 2 3" xfId="16079"/>
    <cellStyle name="Normal 2 14 2 3 2 3 2 2 3 2 3" xfId="16080"/>
    <cellStyle name="Normal 2 14 2 3 2 3 2 2 3 2 4" xfId="16081"/>
    <cellStyle name="Normal 2 14 2 3 2 3 2 2 3 3" xfId="16082"/>
    <cellStyle name="Normal 2 14 2 3 2 3 2 2 3 3 2" xfId="16083"/>
    <cellStyle name="Normal 2 14 2 3 2 3 2 2 3 3 3" xfId="16084"/>
    <cellStyle name="Normal 2 14 2 3 2 3 2 2 3 4" xfId="16085"/>
    <cellStyle name="Normal 2 14 2 3 2 3 2 2 3 5" xfId="16086"/>
    <cellStyle name="Normal 2 14 2 3 2 3 2 2 4" xfId="16087"/>
    <cellStyle name="Normal 2 14 2 3 2 3 2 2 4 2" xfId="16088"/>
    <cellStyle name="Normal 2 14 2 3 2 3 2 2 4 2 2" xfId="16089"/>
    <cellStyle name="Normal 2 14 2 3 2 3 2 2 4 2 2 2" xfId="16090"/>
    <cellStyle name="Normal 2 14 2 3 2 3 2 2 4 2 2 3" xfId="16091"/>
    <cellStyle name="Normal 2 14 2 3 2 3 2 2 4 2 3" xfId="16092"/>
    <cellStyle name="Normal 2 14 2 3 2 3 2 2 4 2 4" xfId="16093"/>
    <cellStyle name="Normal 2 14 2 3 2 3 2 2 4 3" xfId="16094"/>
    <cellStyle name="Normal 2 14 2 3 2 3 2 2 4 3 2" xfId="16095"/>
    <cellStyle name="Normal 2 14 2 3 2 3 2 2 4 3 3" xfId="16096"/>
    <cellStyle name="Normal 2 14 2 3 2 3 2 2 4 4" xfId="16097"/>
    <cellStyle name="Normal 2 14 2 3 2 3 2 2 4 5" xfId="16098"/>
    <cellStyle name="Normal 2 14 2 3 2 3 2 2 5" xfId="16099"/>
    <cellStyle name="Normal 2 14 2 3 2 3 2 2 5 2" xfId="16100"/>
    <cellStyle name="Normal 2 14 2 3 2 3 2 2 5 2 2" xfId="16101"/>
    <cellStyle name="Normal 2 14 2 3 2 3 2 2 5 2 2 2" xfId="16102"/>
    <cellStyle name="Normal 2 14 2 3 2 3 2 2 5 2 2 3" xfId="16103"/>
    <cellStyle name="Normal 2 14 2 3 2 3 2 2 5 2 3" xfId="16104"/>
    <cellStyle name="Normal 2 14 2 3 2 3 2 2 5 2 4" xfId="16105"/>
    <cellStyle name="Normal 2 14 2 3 2 3 2 2 5 3" xfId="16106"/>
    <cellStyle name="Normal 2 14 2 3 2 3 2 2 5 3 2" xfId="16107"/>
    <cellStyle name="Normal 2 14 2 3 2 3 2 2 5 3 3" xfId="16108"/>
    <cellStyle name="Normal 2 14 2 3 2 3 2 2 5 4" xfId="16109"/>
    <cellStyle name="Normal 2 14 2 3 2 3 2 2 5 5" xfId="16110"/>
    <cellStyle name="Normal 2 14 2 3 2 3 2 2 6" xfId="16111"/>
    <cellStyle name="Normal 2 14 2 3 2 3 2 2 6 2" xfId="16112"/>
    <cellStyle name="Normal 2 14 2 3 2 3 2 2 6 2 2" xfId="16113"/>
    <cellStyle name="Normal 2 14 2 3 2 3 2 2 6 2 3" xfId="16114"/>
    <cellStyle name="Normal 2 14 2 3 2 3 2 2 6 3" xfId="16115"/>
    <cellStyle name="Normal 2 14 2 3 2 3 2 2 6 4" xfId="16116"/>
    <cellStyle name="Normal 2 14 2 3 2 3 2 2 7" xfId="16117"/>
    <cellStyle name="Normal 2 14 2 3 2 3 2 2 7 2" xfId="16118"/>
    <cellStyle name="Normal 2 14 2 3 2 3 2 2 7 3" xfId="16119"/>
    <cellStyle name="Normal 2 14 2 3 2 3 2 2 8" xfId="16120"/>
    <cellStyle name="Normal 2 14 2 3 2 3 2 2 9" xfId="16121"/>
    <cellStyle name="Normal 2 14 2 3 2 3 2 2_Schs" xfId="16122"/>
    <cellStyle name="Normal 2 14 2 3 2 3 2 3" xfId="16123"/>
    <cellStyle name="Normal 2 14 2 3 2 3 2 3 2" xfId="16124"/>
    <cellStyle name="Normal 2 14 2 3 2 3 2 3 2 2" xfId="16125"/>
    <cellStyle name="Normal 2 14 2 3 2 3 2 3 2 2 2" xfId="16126"/>
    <cellStyle name="Normal 2 14 2 3 2 3 2 3 2 2 2 2" xfId="16127"/>
    <cellStyle name="Normal 2 14 2 3 2 3 2 3 2 2 2 3" xfId="16128"/>
    <cellStyle name="Normal 2 14 2 3 2 3 2 3 2 2 3" xfId="16129"/>
    <cellStyle name="Normal 2 14 2 3 2 3 2 3 2 2 4" xfId="16130"/>
    <cellStyle name="Normal 2 14 2 3 2 3 2 3 2 3" xfId="16131"/>
    <cellStyle name="Normal 2 14 2 3 2 3 2 3 2 3 2" xfId="16132"/>
    <cellStyle name="Normal 2 14 2 3 2 3 2 3 2 3 3" xfId="16133"/>
    <cellStyle name="Normal 2 14 2 3 2 3 2 3 2 4" xfId="16134"/>
    <cellStyle name="Normal 2 14 2 3 2 3 2 3 2 5" xfId="16135"/>
    <cellStyle name="Normal 2 14 2 3 2 3 2 3 3" xfId="16136"/>
    <cellStyle name="Normal 2 14 2 3 2 3 2 3 3 2" xfId="16137"/>
    <cellStyle name="Normal 2 14 2 3 2 3 2 3 3 2 2" xfId="16138"/>
    <cellStyle name="Normal 2 14 2 3 2 3 2 3 3 2 2 2" xfId="16139"/>
    <cellStyle name="Normal 2 14 2 3 2 3 2 3 3 2 2 3" xfId="16140"/>
    <cellStyle name="Normal 2 14 2 3 2 3 2 3 3 2 3" xfId="16141"/>
    <cellStyle name="Normal 2 14 2 3 2 3 2 3 3 2 4" xfId="16142"/>
    <cellStyle name="Normal 2 14 2 3 2 3 2 3 3 3" xfId="16143"/>
    <cellStyle name="Normal 2 14 2 3 2 3 2 3 3 3 2" xfId="16144"/>
    <cellStyle name="Normal 2 14 2 3 2 3 2 3 3 3 3" xfId="16145"/>
    <cellStyle name="Normal 2 14 2 3 2 3 2 3 3 4" xfId="16146"/>
    <cellStyle name="Normal 2 14 2 3 2 3 2 3 3 5" xfId="16147"/>
    <cellStyle name="Normal 2 14 2 3 2 3 2 3 4" xfId="16148"/>
    <cellStyle name="Normal 2 14 2 3 2 3 2 3 4 2" xfId="16149"/>
    <cellStyle name="Normal 2 14 2 3 2 3 2 3 4 2 2" xfId="16150"/>
    <cellStyle name="Normal 2 14 2 3 2 3 2 3 4 2 2 2" xfId="16151"/>
    <cellStyle name="Normal 2 14 2 3 2 3 2 3 4 2 2 3" xfId="16152"/>
    <cellStyle name="Normal 2 14 2 3 2 3 2 3 4 2 3" xfId="16153"/>
    <cellStyle name="Normal 2 14 2 3 2 3 2 3 4 2 4" xfId="16154"/>
    <cellStyle name="Normal 2 14 2 3 2 3 2 3 4 3" xfId="16155"/>
    <cellStyle name="Normal 2 14 2 3 2 3 2 3 4 3 2" xfId="16156"/>
    <cellStyle name="Normal 2 14 2 3 2 3 2 3 4 3 3" xfId="16157"/>
    <cellStyle name="Normal 2 14 2 3 2 3 2 3 4 4" xfId="16158"/>
    <cellStyle name="Normal 2 14 2 3 2 3 2 3 4 5" xfId="16159"/>
    <cellStyle name="Normal 2 14 2 3 2 3 2 3 5" xfId="16160"/>
    <cellStyle name="Normal 2 14 2 3 2 3 2 3 5 2" xfId="16161"/>
    <cellStyle name="Normal 2 14 2 3 2 3 2 3 5 2 2" xfId="16162"/>
    <cellStyle name="Normal 2 14 2 3 2 3 2 3 5 2 3" xfId="16163"/>
    <cellStyle name="Normal 2 14 2 3 2 3 2 3 5 3" xfId="16164"/>
    <cellStyle name="Normal 2 14 2 3 2 3 2 3 5 4" xfId="16165"/>
    <cellStyle name="Normal 2 14 2 3 2 3 2 3 6" xfId="16166"/>
    <cellStyle name="Normal 2 14 2 3 2 3 2 3 6 2" xfId="16167"/>
    <cellStyle name="Normal 2 14 2 3 2 3 2 3 6 3" xfId="16168"/>
    <cellStyle name="Normal 2 14 2 3 2 3 2 3 7" xfId="16169"/>
    <cellStyle name="Normal 2 14 2 3 2 3 2 3 8" xfId="16170"/>
    <cellStyle name="Normal 2 14 2 3 2 3 2 3_Schs" xfId="16171"/>
    <cellStyle name="Normal 2 14 2 3 2 3 2 4" xfId="16172"/>
    <cellStyle name="Normal 2 14 2 3 2 3 2 4 2" xfId="16173"/>
    <cellStyle name="Normal 2 14 2 3 2 3 2 4 2 2" xfId="16174"/>
    <cellStyle name="Normal 2 14 2 3 2 3 2 4 2 2 2" xfId="16175"/>
    <cellStyle name="Normal 2 14 2 3 2 3 2 4 2 2 3" xfId="16176"/>
    <cellStyle name="Normal 2 14 2 3 2 3 2 4 2 3" xfId="16177"/>
    <cellStyle name="Normal 2 14 2 3 2 3 2 4 2 4" xfId="16178"/>
    <cellStyle name="Normal 2 14 2 3 2 3 2 4 3" xfId="16179"/>
    <cellStyle name="Normal 2 14 2 3 2 3 2 4 3 2" xfId="16180"/>
    <cellStyle name="Normal 2 14 2 3 2 3 2 4 3 3" xfId="16181"/>
    <cellStyle name="Normal 2 14 2 3 2 3 2 4 4" xfId="16182"/>
    <cellStyle name="Normal 2 14 2 3 2 3 2 4 5" xfId="16183"/>
    <cellStyle name="Normal 2 14 2 3 2 3 2 5" xfId="16184"/>
    <cellStyle name="Normal 2 14 2 3 2 3 2 5 2" xfId="16185"/>
    <cellStyle name="Normal 2 14 2 3 2 3 2 5 2 2" xfId="16186"/>
    <cellStyle name="Normal 2 14 2 3 2 3 2 5 2 2 2" xfId="16187"/>
    <cellStyle name="Normal 2 14 2 3 2 3 2 5 2 2 3" xfId="16188"/>
    <cellStyle name="Normal 2 14 2 3 2 3 2 5 2 3" xfId="16189"/>
    <cellStyle name="Normal 2 14 2 3 2 3 2 5 2 4" xfId="16190"/>
    <cellStyle name="Normal 2 14 2 3 2 3 2 5 3" xfId="16191"/>
    <cellStyle name="Normal 2 14 2 3 2 3 2 5 3 2" xfId="16192"/>
    <cellStyle name="Normal 2 14 2 3 2 3 2 5 3 3" xfId="16193"/>
    <cellStyle name="Normal 2 14 2 3 2 3 2 5 4" xfId="16194"/>
    <cellStyle name="Normal 2 14 2 3 2 3 2 5 5" xfId="16195"/>
    <cellStyle name="Normal 2 14 2 3 2 3 2 6" xfId="16196"/>
    <cellStyle name="Normal 2 14 2 3 2 3 2 6 2" xfId="16197"/>
    <cellStyle name="Normal 2 14 2 3 2 3 2 6 2 2" xfId="16198"/>
    <cellStyle name="Normal 2 14 2 3 2 3 2 6 2 2 2" xfId="16199"/>
    <cellStyle name="Normal 2 14 2 3 2 3 2 6 2 2 3" xfId="16200"/>
    <cellStyle name="Normal 2 14 2 3 2 3 2 6 2 3" xfId="16201"/>
    <cellStyle name="Normal 2 14 2 3 2 3 2 6 2 4" xfId="16202"/>
    <cellStyle name="Normal 2 14 2 3 2 3 2 6 3" xfId="16203"/>
    <cellStyle name="Normal 2 14 2 3 2 3 2 6 3 2" xfId="16204"/>
    <cellStyle name="Normal 2 14 2 3 2 3 2 6 3 3" xfId="16205"/>
    <cellStyle name="Normal 2 14 2 3 2 3 2 6 4" xfId="16206"/>
    <cellStyle name="Normal 2 14 2 3 2 3 2 6 5" xfId="16207"/>
    <cellStyle name="Normal 2 14 2 3 2 3 2 7" xfId="16208"/>
    <cellStyle name="Normal 2 14 2 3 2 3 2 7 2" xfId="16209"/>
    <cellStyle name="Normal 2 14 2 3 2 3 2 7 2 2" xfId="16210"/>
    <cellStyle name="Normal 2 14 2 3 2 3 2 7 2 3" xfId="16211"/>
    <cellStyle name="Normal 2 14 2 3 2 3 2 7 3" xfId="16212"/>
    <cellStyle name="Normal 2 14 2 3 2 3 2 7 4" xfId="16213"/>
    <cellStyle name="Normal 2 14 2 3 2 3 2 8" xfId="16214"/>
    <cellStyle name="Normal 2 14 2 3 2 3 2 8 2" xfId="16215"/>
    <cellStyle name="Normal 2 14 2 3 2 3 2 8 3" xfId="16216"/>
    <cellStyle name="Normal 2 14 2 3 2 3 2 9" xfId="16217"/>
    <cellStyle name="Normal 2 14 2 3 2 3 2_Schs" xfId="16218"/>
    <cellStyle name="Normal 2 14 2 3 2 3 3" xfId="16219"/>
    <cellStyle name="Normal 2 14 2 3 2 3 3 2" xfId="16220"/>
    <cellStyle name="Normal 2 14 2 3 2 3 3 2 2" xfId="16221"/>
    <cellStyle name="Normal 2 14 2 3 2 3 3 2 2 2" xfId="16222"/>
    <cellStyle name="Normal 2 14 2 3 2 3 3 2 2 2 2" xfId="16223"/>
    <cellStyle name="Normal 2 14 2 3 2 3 3 2 2 2 2 2" xfId="16224"/>
    <cellStyle name="Normal 2 14 2 3 2 3 3 2 2 2 2 3" xfId="16225"/>
    <cellStyle name="Normal 2 14 2 3 2 3 3 2 2 2 3" xfId="16226"/>
    <cellStyle name="Normal 2 14 2 3 2 3 3 2 2 2 4" xfId="16227"/>
    <cellStyle name="Normal 2 14 2 3 2 3 3 2 2 3" xfId="16228"/>
    <cellStyle name="Normal 2 14 2 3 2 3 3 2 2 3 2" xfId="16229"/>
    <cellStyle name="Normal 2 14 2 3 2 3 3 2 2 3 3" xfId="16230"/>
    <cellStyle name="Normal 2 14 2 3 2 3 3 2 2 4" xfId="16231"/>
    <cellStyle name="Normal 2 14 2 3 2 3 3 2 2 5" xfId="16232"/>
    <cellStyle name="Normal 2 14 2 3 2 3 3 2 3" xfId="16233"/>
    <cellStyle name="Normal 2 14 2 3 2 3 3 2 3 2" xfId="16234"/>
    <cellStyle name="Normal 2 14 2 3 2 3 3 2 3 2 2" xfId="16235"/>
    <cellStyle name="Normal 2 14 2 3 2 3 3 2 3 2 2 2" xfId="16236"/>
    <cellStyle name="Normal 2 14 2 3 2 3 3 2 3 2 2 3" xfId="16237"/>
    <cellStyle name="Normal 2 14 2 3 2 3 3 2 3 2 3" xfId="16238"/>
    <cellStyle name="Normal 2 14 2 3 2 3 3 2 3 2 4" xfId="16239"/>
    <cellStyle name="Normal 2 14 2 3 2 3 3 2 3 3" xfId="16240"/>
    <cellStyle name="Normal 2 14 2 3 2 3 3 2 3 3 2" xfId="16241"/>
    <cellStyle name="Normal 2 14 2 3 2 3 3 2 3 3 3" xfId="16242"/>
    <cellStyle name="Normal 2 14 2 3 2 3 3 2 3 4" xfId="16243"/>
    <cellStyle name="Normal 2 14 2 3 2 3 3 2 3 5" xfId="16244"/>
    <cellStyle name="Normal 2 14 2 3 2 3 3 2 4" xfId="16245"/>
    <cellStyle name="Normal 2 14 2 3 2 3 3 2 4 2" xfId="16246"/>
    <cellStyle name="Normal 2 14 2 3 2 3 3 2 4 2 2" xfId="16247"/>
    <cellStyle name="Normal 2 14 2 3 2 3 3 2 4 2 2 2" xfId="16248"/>
    <cellStyle name="Normal 2 14 2 3 2 3 3 2 4 2 2 3" xfId="16249"/>
    <cellStyle name="Normal 2 14 2 3 2 3 3 2 4 2 3" xfId="16250"/>
    <cellStyle name="Normal 2 14 2 3 2 3 3 2 4 2 4" xfId="16251"/>
    <cellStyle name="Normal 2 14 2 3 2 3 3 2 4 3" xfId="16252"/>
    <cellStyle name="Normal 2 14 2 3 2 3 3 2 4 3 2" xfId="16253"/>
    <cellStyle name="Normal 2 14 2 3 2 3 3 2 4 3 3" xfId="16254"/>
    <cellStyle name="Normal 2 14 2 3 2 3 3 2 4 4" xfId="16255"/>
    <cellStyle name="Normal 2 14 2 3 2 3 3 2 4 5" xfId="16256"/>
    <cellStyle name="Normal 2 14 2 3 2 3 3 2 5" xfId="16257"/>
    <cellStyle name="Normal 2 14 2 3 2 3 3 2 5 2" xfId="16258"/>
    <cellStyle name="Normal 2 14 2 3 2 3 3 2 5 2 2" xfId="16259"/>
    <cellStyle name="Normal 2 14 2 3 2 3 3 2 5 2 3" xfId="16260"/>
    <cellStyle name="Normal 2 14 2 3 2 3 3 2 5 3" xfId="16261"/>
    <cellStyle name="Normal 2 14 2 3 2 3 3 2 5 4" xfId="16262"/>
    <cellStyle name="Normal 2 14 2 3 2 3 3 2 6" xfId="16263"/>
    <cellStyle name="Normal 2 14 2 3 2 3 3 2 6 2" xfId="16264"/>
    <cellStyle name="Normal 2 14 2 3 2 3 3 2 6 3" xfId="16265"/>
    <cellStyle name="Normal 2 14 2 3 2 3 3 2 7" xfId="16266"/>
    <cellStyle name="Normal 2 14 2 3 2 3 3 2 8" xfId="16267"/>
    <cellStyle name="Normal 2 14 2 3 2 3 3 2_Schs" xfId="16268"/>
    <cellStyle name="Normal 2 14 2 3 2 3 3 3" xfId="16269"/>
    <cellStyle name="Normal 2 14 2 3 2 3 3 3 2" xfId="16270"/>
    <cellStyle name="Normal 2 14 2 3 2 3 3 3 2 2" xfId="16271"/>
    <cellStyle name="Normal 2 14 2 3 2 3 3 3 2 2 2" xfId="16272"/>
    <cellStyle name="Normal 2 14 2 3 2 3 3 3 2 2 3" xfId="16273"/>
    <cellStyle name="Normal 2 14 2 3 2 3 3 3 2 3" xfId="16274"/>
    <cellStyle name="Normal 2 14 2 3 2 3 3 3 2 4" xfId="16275"/>
    <cellStyle name="Normal 2 14 2 3 2 3 3 3 3" xfId="16276"/>
    <cellStyle name="Normal 2 14 2 3 2 3 3 3 3 2" xfId="16277"/>
    <cellStyle name="Normal 2 14 2 3 2 3 3 3 3 3" xfId="16278"/>
    <cellStyle name="Normal 2 14 2 3 2 3 3 3 4" xfId="16279"/>
    <cellStyle name="Normal 2 14 2 3 2 3 3 3 5" xfId="16280"/>
    <cellStyle name="Normal 2 14 2 3 2 3 3 4" xfId="16281"/>
    <cellStyle name="Normal 2 14 2 3 2 3 3 4 2" xfId="16282"/>
    <cellStyle name="Normal 2 14 2 3 2 3 3 4 2 2" xfId="16283"/>
    <cellStyle name="Normal 2 14 2 3 2 3 3 4 2 2 2" xfId="16284"/>
    <cellStyle name="Normal 2 14 2 3 2 3 3 4 2 2 3" xfId="16285"/>
    <cellStyle name="Normal 2 14 2 3 2 3 3 4 2 3" xfId="16286"/>
    <cellStyle name="Normal 2 14 2 3 2 3 3 4 2 4" xfId="16287"/>
    <cellStyle name="Normal 2 14 2 3 2 3 3 4 3" xfId="16288"/>
    <cellStyle name="Normal 2 14 2 3 2 3 3 4 3 2" xfId="16289"/>
    <cellStyle name="Normal 2 14 2 3 2 3 3 4 3 3" xfId="16290"/>
    <cellStyle name="Normal 2 14 2 3 2 3 3 4 4" xfId="16291"/>
    <cellStyle name="Normal 2 14 2 3 2 3 3 4 5" xfId="16292"/>
    <cellStyle name="Normal 2 14 2 3 2 3 3 5" xfId="16293"/>
    <cellStyle name="Normal 2 14 2 3 2 3 3 5 2" xfId="16294"/>
    <cellStyle name="Normal 2 14 2 3 2 3 3 5 2 2" xfId="16295"/>
    <cellStyle name="Normal 2 14 2 3 2 3 3 5 2 2 2" xfId="16296"/>
    <cellStyle name="Normal 2 14 2 3 2 3 3 5 2 2 3" xfId="16297"/>
    <cellStyle name="Normal 2 14 2 3 2 3 3 5 2 3" xfId="16298"/>
    <cellStyle name="Normal 2 14 2 3 2 3 3 5 2 4" xfId="16299"/>
    <cellStyle name="Normal 2 14 2 3 2 3 3 5 3" xfId="16300"/>
    <cellStyle name="Normal 2 14 2 3 2 3 3 5 3 2" xfId="16301"/>
    <cellStyle name="Normal 2 14 2 3 2 3 3 5 3 3" xfId="16302"/>
    <cellStyle name="Normal 2 14 2 3 2 3 3 5 4" xfId="16303"/>
    <cellStyle name="Normal 2 14 2 3 2 3 3 5 5" xfId="16304"/>
    <cellStyle name="Normal 2 14 2 3 2 3 3 6" xfId="16305"/>
    <cellStyle name="Normal 2 14 2 3 2 3 3 6 2" xfId="16306"/>
    <cellStyle name="Normal 2 14 2 3 2 3 3 6 2 2" xfId="16307"/>
    <cellStyle name="Normal 2 14 2 3 2 3 3 6 2 3" xfId="16308"/>
    <cellStyle name="Normal 2 14 2 3 2 3 3 6 3" xfId="16309"/>
    <cellStyle name="Normal 2 14 2 3 2 3 3 6 4" xfId="16310"/>
    <cellStyle name="Normal 2 14 2 3 2 3 3 7" xfId="16311"/>
    <cellStyle name="Normal 2 14 2 3 2 3 3 7 2" xfId="16312"/>
    <cellStyle name="Normal 2 14 2 3 2 3 3 7 3" xfId="16313"/>
    <cellStyle name="Normal 2 14 2 3 2 3 3 8" xfId="16314"/>
    <cellStyle name="Normal 2 14 2 3 2 3 3 9" xfId="16315"/>
    <cellStyle name="Normal 2 14 2 3 2 3 3_Schs" xfId="16316"/>
    <cellStyle name="Normal 2 14 2 3 2 3 4" xfId="16317"/>
    <cellStyle name="Normal 2 14 2 3 2 3 4 2" xfId="16318"/>
    <cellStyle name="Normal 2 14 2 3 2 3 4 2 2" xfId="16319"/>
    <cellStyle name="Normal 2 14 2 3 2 3 4 2 2 2" xfId="16320"/>
    <cellStyle name="Normal 2 14 2 3 2 3 4 2 2 2 2" xfId="16321"/>
    <cellStyle name="Normal 2 14 2 3 2 3 4 2 2 2 3" xfId="16322"/>
    <cellStyle name="Normal 2 14 2 3 2 3 4 2 2 3" xfId="16323"/>
    <cellStyle name="Normal 2 14 2 3 2 3 4 2 2 4" xfId="16324"/>
    <cellStyle name="Normal 2 14 2 3 2 3 4 2 3" xfId="16325"/>
    <cellStyle name="Normal 2 14 2 3 2 3 4 2 3 2" xfId="16326"/>
    <cellStyle name="Normal 2 14 2 3 2 3 4 2 3 3" xfId="16327"/>
    <cellStyle name="Normal 2 14 2 3 2 3 4 2 4" xfId="16328"/>
    <cellStyle name="Normal 2 14 2 3 2 3 4 2 5" xfId="16329"/>
    <cellStyle name="Normal 2 14 2 3 2 3 4 3" xfId="16330"/>
    <cellStyle name="Normal 2 14 2 3 2 3 4 3 2" xfId="16331"/>
    <cellStyle name="Normal 2 14 2 3 2 3 4 3 2 2" xfId="16332"/>
    <cellStyle name="Normal 2 14 2 3 2 3 4 3 2 2 2" xfId="16333"/>
    <cellStyle name="Normal 2 14 2 3 2 3 4 3 2 2 3" xfId="16334"/>
    <cellStyle name="Normal 2 14 2 3 2 3 4 3 2 3" xfId="16335"/>
    <cellStyle name="Normal 2 14 2 3 2 3 4 3 2 4" xfId="16336"/>
    <cellStyle name="Normal 2 14 2 3 2 3 4 3 3" xfId="16337"/>
    <cellStyle name="Normal 2 14 2 3 2 3 4 3 3 2" xfId="16338"/>
    <cellStyle name="Normal 2 14 2 3 2 3 4 3 3 3" xfId="16339"/>
    <cellStyle name="Normal 2 14 2 3 2 3 4 3 4" xfId="16340"/>
    <cellStyle name="Normal 2 14 2 3 2 3 4 3 5" xfId="16341"/>
    <cellStyle name="Normal 2 14 2 3 2 3 4 4" xfId="16342"/>
    <cellStyle name="Normal 2 14 2 3 2 3 4 4 2" xfId="16343"/>
    <cellStyle name="Normal 2 14 2 3 2 3 4 4 2 2" xfId="16344"/>
    <cellStyle name="Normal 2 14 2 3 2 3 4 4 2 2 2" xfId="16345"/>
    <cellStyle name="Normal 2 14 2 3 2 3 4 4 2 2 3" xfId="16346"/>
    <cellStyle name="Normal 2 14 2 3 2 3 4 4 2 3" xfId="16347"/>
    <cellStyle name="Normal 2 14 2 3 2 3 4 4 2 4" xfId="16348"/>
    <cellStyle name="Normal 2 14 2 3 2 3 4 4 3" xfId="16349"/>
    <cellStyle name="Normal 2 14 2 3 2 3 4 4 3 2" xfId="16350"/>
    <cellStyle name="Normal 2 14 2 3 2 3 4 4 3 3" xfId="16351"/>
    <cellStyle name="Normal 2 14 2 3 2 3 4 4 4" xfId="16352"/>
    <cellStyle name="Normal 2 14 2 3 2 3 4 4 5" xfId="16353"/>
    <cellStyle name="Normal 2 14 2 3 2 3 4 5" xfId="16354"/>
    <cellStyle name="Normal 2 14 2 3 2 3 4 5 2" xfId="16355"/>
    <cellStyle name="Normal 2 14 2 3 2 3 4 5 2 2" xfId="16356"/>
    <cellStyle name="Normal 2 14 2 3 2 3 4 5 2 3" xfId="16357"/>
    <cellStyle name="Normal 2 14 2 3 2 3 4 5 3" xfId="16358"/>
    <cellStyle name="Normal 2 14 2 3 2 3 4 5 4" xfId="16359"/>
    <cellStyle name="Normal 2 14 2 3 2 3 4 6" xfId="16360"/>
    <cellStyle name="Normal 2 14 2 3 2 3 4 6 2" xfId="16361"/>
    <cellStyle name="Normal 2 14 2 3 2 3 4 6 3" xfId="16362"/>
    <cellStyle name="Normal 2 14 2 3 2 3 4 7" xfId="16363"/>
    <cellStyle name="Normal 2 14 2 3 2 3 4 8" xfId="16364"/>
    <cellStyle name="Normal 2 14 2 3 2 3 4_Schs" xfId="16365"/>
    <cellStyle name="Normal 2 14 2 3 2 3 5" xfId="16366"/>
    <cellStyle name="Normal 2 14 2 3 2 3 5 2" xfId="16367"/>
    <cellStyle name="Normal 2 14 2 3 2 3 5 2 2" xfId="16368"/>
    <cellStyle name="Normal 2 14 2 3 2 3 5 2 2 2" xfId="16369"/>
    <cellStyle name="Normal 2 14 2 3 2 3 5 2 2 3" xfId="16370"/>
    <cellStyle name="Normal 2 14 2 3 2 3 5 2 3" xfId="16371"/>
    <cellStyle name="Normal 2 14 2 3 2 3 5 2 4" xfId="16372"/>
    <cellStyle name="Normal 2 14 2 3 2 3 5 3" xfId="16373"/>
    <cellStyle name="Normal 2 14 2 3 2 3 5 3 2" xfId="16374"/>
    <cellStyle name="Normal 2 14 2 3 2 3 5 3 3" xfId="16375"/>
    <cellStyle name="Normal 2 14 2 3 2 3 5 4" xfId="16376"/>
    <cellStyle name="Normal 2 14 2 3 2 3 5 5" xfId="16377"/>
    <cellStyle name="Normal 2 14 2 3 2 3 6" xfId="16378"/>
    <cellStyle name="Normal 2 14 2 3 2 3 6 2" xfId="16379"/>
    <cellStyle name="Normal 2 14 2 3 2 3 6 2 2" xfId="16380"/>
    <cellStyle name="Normal 2 14 2 3 2 3 6 2 2 2" xfId="16381"/>
    <cellStyle name="Normal 2 14 2 3 2 3 6 2 2 3" xfId="16382"/>
    <cellStyle name="Normal 2 14 2 3 2 3 6 2 3" xfId="16383"/>
    <cellStyle name="Normal 2 14 2 3 2 3 6 2 4" xfId="16384"/>
    <cellStyle name="Normal 2 14 2 3 2 3 6 3" xfId="16385"/>
    <cellStyle name="Normal 2 14 2 3 2 3 6 3 2" xfId="16386"/>
    <cellStyle name="Normal 2 14 2 3 2 3 6 3 3" xfId="16387"/>
    <cellStyle name="Normal 2 14 2 3 2 3 6 4" xfId="16388"/>
    <cellStyle name="Normal 2 14 2 3 2 3 6 5" xfId="16389"/>
    <cellStyle name="Normal 2 14 2 3 2 3 7" xfId="16390"/>
    <cellStyle name="Normal 2 14 2 3 2 3 7 2" xfId="16391"/>
    <cellStyle name="Normal 2 14 2 3 2 3 7 2 2" xfId="16392"/>
    <cellStyle name="Normal 2 14 2 3 2 3 7 2 2 2" xfId="16393"/>
    <cellStyle name="Normal 2 14 2 3 2 3 7 2 2 3" xfId="16394"/>
    <cellStyle name="Normal 2 14 2 3 2 3 7 2 3" xfId="16395"/>
    <cellStyle name="Normal 2 14 2 3 2 3 7 2 4" xfId="16396"/>
    <cellStyle name="Normal 2 14 2 3 2 3 7 3" xfId="16397"/>
    <cellStyle name="Normal 2 14 2 3 2 3 7 3 2" xfId="16398"/>
    <cellStyle name="Normal 2 14 2 3 2 3 7 3 3" xfId="16399"/>
    <cellStyle name="Normal 2 14 2 3 2 3 7 4" xfId="16400"/>
    <cellStyle name="Normal 2 14 2 3 2 3 7 5" xfId="16401"/>
    <cellStyle name="Normal 2 14 2 3 2 3 8" xfId="16402"/>
    <cellStyle name="Normal 2 14 2 3 2 3 8 2" xfId="16403"/>
    <cellStyle name="Normal 2 14 2 3 2 3 8 2 2" xfId="16404"/>
    <cellStyle name="Normal 2 14 2 3 2 3 8 2 3" xfId="16405"/>
    <cellStyle name="Normal 2 14 2 3 2 3 8 3" xfId="16406"/>
    <cellStyle name="Normal 2 14 2 3 2 3 8 4" xfId="16407"/>
    <cellStyle name="Normal 2 14 2 3 2 3 9" xfId="16408"/>
    <cellStyle name="Normal 2 14 2 3 2 3 9 2" xfId="16409"/>
    <cellStyle name="Normal 2 14 2 3 2 3 9 3" xfId="16410"/>
    <cellStyle name="Normal 2 14 2 3 2 3_Schs" xfId="16411"/>
    <cellStyle name="Normal 2 14 2 3 2 4" xfId="16412"/>
    <cellStyle name="Normal 2 14 2 3 2 4 10" xfId="16413"/>
    <cellStyle name="Normal 2 14 2 3 2 4 2" xfId="16414"/>
    <cellStyle name="Normal 2 14 2 3 2 4 2 2" xfId="16415"/>
    <cellStyle name="Normal 2 14 2 3 2 4 2 2 2" xfId="16416"/>
    <cellStyle name="Normal 2 14 2 3 2 4 2 2 2 2" xfId="16417"/>
    <cellStyle name="Normal 2 14 2 3 2 4 2 2 2 2 2" xfId="16418"/>
    <cellStyle name="Normal 2 14 2 3 2 4 2 2 2 2 2 2" xfId="16419"/>
    <cellStyle name="Normal 2 14 2 3 2 4 2 2 2 2 2 3" xfId="16420"/>
    <cellStyle name="Normal 2 14 2 3 2 4 2 2 2 2 3" xfId="16421"/>
    <cellStyle name="Normal 2 14 2 3 2 4 2 2 2 2 4" xfId="16422"/>
    <cellStyle name="Normal 2 14 2 3 2 4 2 2 2 3" xfId="16423"/>
    <cellStyle name="Normal 2 14 2 3 2 4 2 2 2 3 2" xfId="16424"/>
    <cellStyle name="Normal 2 14 2 3 2 4 2 2 2 3 3" xfId="16425"/>
    <cellStyle name="Normal 2 14 2 3 2 4 2 2 2 4" xfId="16426"/>
    <cellStyle name="Normal 2 14 2 3 2 4 2 2 2 5" xfId="16427"/>
    <cellStyle name="Normal 2 14 2 3 2 4 2 2 3" xfId="16428"/>
    <cellStyle name="Normal 2 14 2 3 2 4 2 2 3 2" xfId="16429"/>
    <cellStyle name="Normal 2 14 2 3 2 4 2 2 3 2 2" xfId="16430"/>
    <cellStyle name="Normal 2 14 2 3 2 4 2 2 3 2 2 2" xfId="16431"/>
    <cellStyle name="Normal 2 14 2 3 2 4 2 2 3 2 2 3" xfId="16432"/>
    <cellStyle name="Normal 2 14 2 3 2 4 2 2 3 2 3" xfId="16433"/>
    <cellStyle name="Normal 2 14 2 3 2 4 2 2 3 2 4" xfId="16434"/>
    <cellStyle name="Normal 2 14 2 3 2 4 2 2 3 3" xfId="16435"/>
    <cellStyle name="Normal 2 14 2 3 2 4 2 2 3 3 2" xfId="16436"/>
    <cellStyle name="Normal 2 14 2 3 2 4 2 2 3 3 3" xfId="16437"/>
    <cellStyle name="Normal 2 14 2 3 2 4 2 2 3 4" xfId="16438"/>
    <cellStyle name="Normal 2 14 2 3 2 4 2 2 3 5" xfId="16439"/>
    <cellStyle name="Normal 2 14 2 3 2 4 2 2 4" xfId="16440"/>
    <cellStyle name="Normal 2 14 2 3 2 4 2 2 4 2" xfId="16441"/>
    <cellStyle name="Normal 2 14 2 3 2 4 2 2 4 2 2" xfId="16442"/>
    <cellStyle name="Normal 2 14 2 3 2 4 2 2 4 2 2 2" xfId="16443"/>
    <cellStyle name="Normal 2 14 2 3 2 4 2 2 4 2 2 3" xfId="16444"/>
    <cellStyle name="Normal 2 14 2 3 2 4 2 2 4 2 3" xfId="16445"/>
    <cellStyle name="Normal 2 14 2 3 2 4 2 2 4 2 4" xfId="16446"/>
    <cellStyle name="Normal 2 14 2 3 2 4 2 2 4 3" xfId="16447"/>
    <cellStyle name="Normal 2 14 2 3 2 4 2 2 4 3 2" xfId="16448"/>
    <cellStyle name="Normal 2 14 2 3 2 4 2 2 4 3 3" xfId="16449"/>
    <cellStyle name="Normal 2 14 2 3 2 4 2 2 4 4" xfId="16450"/>
    <cellStyle name="Normal 2 14 2 3 2 4 2 2 4 5" xfId="16451"/>
    <cellStyle name="Normal 2 14 2 3 2 4 2 2 5" xfId="16452"/>
    <cellStyle name="Normal 2 14 2 3 2 4 2 2 5 2" xfId="16453"/>
    <cellStyle name="Normal 2 14 2 3 2 4 2 2 5 2 2" xfId="16454"/>
    <cellStyle name="Normal 2 14 2 3 2 4 2 2 5 2 3" xfId="16455"/>
    <cellStyle name="Normal 2 14 2 3 2 4 2 2 5 3" xfId="16456"/>
    <cellStyle name="Normal 2 14 2 3 2 4 2 2 5 4" xfId="16457"/>
    <cellStyle name="Normal 2 14 2 3 2 4 2 2 6" xfId="16458"/>
    <cellStyle name="Normal 2 14 2 3 2 4 2 2 6 2" xfId="16459"/>
    <cellStyle name="Normal 2 14 2 3 2 4 2 2 6 3" xfId="16460"/>
    <cellStyle name="Normal 2 14 2 3 2 4 2 2 7" xfId="16461"/>
    <cellStyle name="Normal 2 14 2 3 2 4 2 2 8" xfId="16462"/>
    <cellStyle name="Normal 2 14 2 3 2 4 2 2_Schs" xfId="16463"/>
    <cellStyle name="Normal 2 14 2 3 2 4 2 3" xfId="16464"/>
    <cellStyle name="Normal 2 14 2 3 2 4 2 3 2" xfId="16465"/>
    <cellStyle name="Normal 2 14 2 3 2 4 2 3 2 2" xfId="16466"/>
    <cellStyle name="Normal 2 14 2 3 2 4 2 3 2 2 2" xfId="16467"/>
    <cellStyle name="Normal 2 14 2 3 2 4 2 3 2 2 3" xfId="16468"/>
    <cellStyle name="Normal 2 14 2 3 2 4 2 3 2 3" xfId="16469"/>
    <cellStyle name="Normal 2 14 2 3 2 4 2 3 2 4" xfId="16470"/>
    <cellStyle name="Normal 2 14 2 3 2 4 2 3 3" xfId="16471"/>
    <cellStyle name="Normal 2 14 2 3 2 4 2 3 3 2" xfId="16472"/>
    <cellStyle name="Normal 2 14 2 3 2 4 2 3 3 3" xfId="16473"/>
    <cellStyle name="Normal 2 14 2 3 2 4 2 3 4" xfId="16474"/>
    <cellStyle name="Normal 2 14 2 3 2 4 2 3 5" xfId="16475"/>
    <cellStyle name="Normal 2 14 2 3 2 4 2 4" xfId="16476"/>
    <cellStyle name="Normal 2 14 2 3 2 4 2 4 2" xfId="16477"/>
    <cellStyle name="Normal 2 14 2 3 2 4 2 4 2 2" xfId="16478"/>
    <cellStyle name="Normal 2 14 2 3 2 4 2 4 2 2 2" xfId="16479"/>
    <cellStyle name="Normal 2 14 2 3 2 4 2 4 2 2 3" xfId="16480"/>
    <cellStyle name="Normal 2 14 2 3 2 4 2 4 2 3" xfId="16481"/>
    <cellStyle name="Normal 2 14 2 3 2 4 2 4 2 4" xfId="16482"/>
    <cellStyle name="Normal 2 14 2 3 2 4 2 4 3" xfId="16483"/>
    <cellStyle name="Normal 2 14 2 3 2 4 2 4 3 2" xfId="16484"/>
    <cellStyle name="Normal 2 14 2 3 2 4 2 4 3 3" xfId="16485"/>
    <cellStyle name="Normal 2 14 2 3 2 4 2 4 4" xfId="16486"/>
    <cellStyle name="Normal 2 14 2 3 2 4 2 4 5" xfId="16487"/>
    <cellStyle name="Normal 2 14 2 3 2 4 2 5" xfId="16488"/>
    <cellStyle name="Normal 2 14 2 3 2 4 2 5 2" xfId="16489"/>
    <cellStyle name="Normal 2 14 2 3 2 4 2 5 2 2" xfId="16490"/>
    <cellStyle name="Normal 2 14 2 3 2 4 2 5 2 2 2" xfId="16491"/>
    <cellStyle name="Normal 2 14 2 3 2 4 2 5 2 2 3" xfId="16492"/>
    <cellStyle name="Normal 2 14 2 3 2 4 2 5 2 3" xfId="16493"/>
    <cellStyle name="Normal 2 14 2 3 2 4 2 5 2 4" xfId="16494"/>
    <cellStyle name="Normal 2 14 2 3 2 4 2 5 3" xfId="16495"/>
    <cellStyle name="Normal 2 14 2 3 2 4 2 5 3 2" xfId="16496"/>
    <cellStyle name="Normal 2 14 2 3 2 4 2 5 3 3" xfId="16497"/>
    <cellStyle name="Normal 2 14 2 3 2 4 2 5 4" xfId="16498"/>
    <cellStyle name="Normal 2 14 2 3 2 4 2 5 5" xfId="16499"/>
    <cellStyle name="Normal 2 14 2 3 2 4 2 6" xfId="16500"/>
    <cellStyle name="Normal 2 14 2 3 2 4 2 6 2" xfId="16501"/>
    <cellStyle name="Normal 2 14 2 3 2 4 2 6 2 2" xfId="16502"/>
    <cellStyle name="Normal 2 14 2 3 2 4 2 6 2 3" xfId="16503"/>
    <cellStyle name="Normal 2 14 2 3 2 4 2 6 3" xfId="16504"/>
    <cellStyle name="Normal 2 14 2 3 2 4 2 6 4" xfId="16505"/>
    <cellStyle name="Normal 2 14 2 3 2 4 2 7" xfId="16506"/>
    <cellStyle name="Normal 2 14 2 3 2 4 2 7 2" xfId="16507"/>
    <cellStyle name="Normal 2 14 2 3 2 4 2 7 3" xfId="16508"/>
    <cellStyle name="Normal 2 14 2 3 2 4 2 8" xfId="16509"/>
    <cellStyle name="Normal 2 14 2 3 2 4 2 9" xfId="16510"/>
    <cellStyle name="Normal 2 14 2 3 2 4 2_Schs" xfId="16511"/>
    <cellStyle name="Normal 2 14 2 3 2 4 3" xfId="16512"/>
    <cellStyle name="Normal 2 14 2 3 2 4 3 2" xfId="16513"/>
    <cellStyle name="Normal 2 14 2 3 2 4 3 2 2" xfId="16514"/>
    <cellStyle name="Normal 2 14 2 3 2 4 3 2 2 2" xfId="16515"/>
    <cellStyle name="Normal 2 14 2 3 2 4 3 2 2 2 2" xfId="16516"/>
    <cellStyle name="Normal 2 14 2 3 2 4 3 2 2 2 3" xfId="16517"/>
    <cellStyle name="Normal 2 14 2 3 2 4 3 2 2 3" xfId="16518"/>
    <cellStyle name="Normal 2 14 2 3 2 4 3 2 2 4" xfId="16519"/>
    <cellStyle name="Normal 2 14 2 3 2 4 3 2 3" xfId="16520"/>
    <cellStyle name="Normal 2 14 2 3 2 4 3 2 3 2" xfId="16521"/>
    <cellStyle name="Normal 2 14 2 3 2 4 3 2 3 3" xfId="16522"/>
    <cellStyle name="Normal 2 14 2 3 2 4 3 2 4" xfId="16523"/>
    <cellStyle name="Normal 2 14 2 3 2 4 3 2 5" xfId="16524"/>
    <cellStyle name="Normal 2 14 2 3 2 4 3 3" xfId="16525"/>
    <cellStyle name="Normal 2 14 2 3 2 4 3 3 2" xfId="16526"/>
    <cellStyle name="Normal 2 14 2 3 2 4 3 3 2 2" xfId="16527"/>
    <cellStyle name="Normal 2 14 2 3 2 4 3 3 2 2 2" xfId="16528"/>
    <cellStyle name="Normal 2 14 2 3 2 4 3 3 2 2 3" xfId="16529"/>
    <cellStyle name="Normal 2 14 2 3 2 4 3 3 2 3" xfId="16530"/>
    <cellStyle name="Normal 2 14 2 3 2 4 3 3 2 4" xfId="16531"/>
    <cellStyle name="Normal 2 14 2 3 2 4 3 3 3" xfId="16532"/>
    <cellStyle name="Normal 2 14 2 3 2 4 3 3 3 2" xfId="16533"/>
    <cellStyle name="Normal 2 14 2 3 2 4 3 3 3 3" xfId="16534"/>
    <cellStyle name="Normal 2 14 2 3 2 4 3 3 4" xfId="16535"/>
    <cellStyle name="Normal 2 14 2 3 2 4 3 3 5" xfId="16536"/>
    <cellStyle name="Normal 2 14 2 3 2 4 3 4" xfId="16537"/>
    <cellStyle name="Normal 2 14 2 3 2 4 3 4 2" xfId="16538"/>
    <cellStyle name="Normal 2 14 2 3 2 4 3 4 2 2" xfId="16539"/>
    <cellStyle name="Normal 2 14 2 3 2 4 3 4 2 2 2" xfId="16540"/>
    <cellStyle name="Normal 2 14 2 3 2 4 3 4 2 2 3" xfId="16541"/>
    <cellStyle name="Normal 2 14 2 3 2 4 3 4 2 3" xfId="16542"/>
    <cellStyle name="Normal 2 14 2 3 2 4 3 4 2 4" xfId="16543"/>
    <cellStyle name="Normal 2 14 2 3 2 4 3 4 3" xfId="16544"/>
    <cellStyle name="Normal 2 14 2 3 2 4 3 4 3 2" xfId="16545"/>
    <cellStyle name="Normal 2 14 2 3 2 4 3 4 3 3" xfId="16546"/>
    <cellStyle name="Normal 2 14 2 3 2 4 3 4 4" xfId="16547"/>
    <cellStyle name="Normal 2 14 2 3 2 4 3 4 5" xfId="16548"/>
    <cellStyle name="Normal 2 14 2 3 2 4 3 5" xfId="16549"/>
    <cellStyle name="Normal 2 14 2 3 2 4 3 5 2" xfId="16550"/>
    <cellStyle name="Normal 2 14 2 3 2 4 3 5 2 2" xfId="16551"/>
    <cellStyle name="Normal 2 14 2 3 2 4 3 5 2 3" xfId="16552"/>
    <cellStyle name="Normal 2 14 2 3 2 4 3 5 3" xfId="16553"/>
    <cellStyle name="Normal 2 14 2 3 2 4 3 5 4" xfId="16554"/>
    <cellStyle name="Normal 2 14 2 3 2 4 3 6" xfId="16555"/>
    <cellStyle name="Normal 2 14 2 3 2 4 3 6 2" xfId="16556"/>
    <cellStyle name="Normal 2 14 2 3 2 4 3 6 3" xfId="16557"/>
    <cellStyle name="Normal 2 14 2 3 2 4 3 7" xfId="16558"/>
    <cellStyle name="Normal 2 14 2 3 2 4 3 8" xfId="16559"/>
    <cellStyle name="Normal 2 14 2 3 2 4 3_Schs" xfId="16560"/>
    <cellStyle name="Normal 2 14 2 3 2 4 4" xfId="16561"/>
    <cellStyle name="Normal 2 14 2 3 2 4 4 2" xfId="16562"/>
    <cellStyle name="Normal 2 14 2 3 2 4 4 2 2" xfId="16563"/>
    <cellStyle name="Normal 2 14 2 3 2 4 4 2 2 2" xfId="16564"/>
    <cellStyle name="Normal 2 14 2 3 2 4 4 2 2 3" xfId="16565"/>
    <cellStyle name="Normal 2 14 2 3 2 4 4 2 3" xfId="16566"/>
    <cellStyle name="Normal 2 14 2 3 2 4 4 2 4" xfId="16567"/>
    <cellStyle name="Normal 2 14 2 3 2 4 4 3" xfId="16568"/>
    <cellStyle name="Normal 2 14 2 3 2 4 4 3 2" xfId="16569"/>
    <cellStyle name="Normal 2 14 2 3 2 4 4 3 3" xfId="16570"/>
    <cellStyle name="Normal 2 14 2 3 2 4 4 4" xfId="16571"/>
    <cellStyle name="Normal 2 14 2 3 2 4 4 5" xfId="16572"/>
    <cellStyle name="Normal 2 14 2 3 2 4 5" xfId="16573"/>
    <cellStyle name="Normal 2 14 2 3 2 4 5 2" xfId="16574"/>
    <cellStyle name="Normal 2 14 2 3 2 4 5 2 2" xfId="16575"/>
    <cellStyle name="Normal 2 14 2 3 2 4 5 2 2 2" xfId="16576"/>
    <cellStyle name="Normal 2 14 2 3 2 4 5 2 2 3" xfId="16577"/>
    <cellStyle name="Normal 2 14 2 3 2 4 5 2 3" xfId="16578"/>
    <cellStyle name="Normal 2 14 2 3 2 4 5 2 4" xfId="16579"/>
    <cellStyle name="Normal 2 14 2 3 2 4 5 3" xfId="16580"/>
    <cellStyle name="Normal 2 14 2 3 2 4 5 3 2" xfId="16581"/>
    <cellStyle name="Normal 2 14 2 3 2 4 5 3 3" xfId="16582"/>
    <cellStyle name="Normal 2 14 2 3 2 4 5 4" xfId="16583"/>
    <cellStyle name="Normal 2 14 2 3 2 4 5 5" xfId="16584"/>
    <cellStyle name="Normal 2 14 2 3 2 4 6" xfId="16585"/>
    <cellStyle name="Normal 2 14 2 3 2 4 6 2" xfId="16586"/>
    <cellStyle name="Normal 2 14 2 3 2 4 6 2 2" xfId="16587"/>
    <cellStyle name="Normal 2 14 2 3 2 4 6 2 2 2" xfId="16588"/>
    <cellStyle name="Normal 2 14 2 3 2 4 6 2 2 3" xfId="16589"/>
    <cellStyle name="Normal 2 14 2 3 2 4 6 2 3" xfId="16590"/>
    <cellStyle name="Normal 2 14 2 3 2 4 6 2 4" xfId="16591"/>
    <cellStyle name="Normal 2 14 2 3 2 4 6 3" xfId="16592"/>
    <cellStyle name="Normal 2 14 2 3 2 4 6 3 2" xfId="16593"/>
    <cellStyle name="Normal 2 14 2 3 2 4 6 3 3" xfId="16594"/>
    <cellStyle name="Normal 2 14 2 3 2 4 6 4" xfId="16595"/>
    <cellStyle name="Normal 2 14 2 3 2 4 6 5" xfId="16596"/>
    <cellStyle name="Normal 2 14 2 3 2 4 7" xfId="16597"/>
    <cellStyle name="Normal 2 14 2 3 2 4 7 2" xfId="16598"/>
    <cellStyle name="Normal 2 14 2 3 2 4 7 2 2" xfId="16599"/>
    <cellStyle name="Normal 2 14 2 3 2 4 7 2 3" xfId="16600"/>
    <cellStyle name="Normal 2 14 2 3 2 4 7 3" xfId="16601"/>
    <cellStyle name="Normal 2 14 2 3 2 4 7 4" xfId="16602"/>
    <cellStyle name="Normal 2 14 2 3 2 4 8" xfId="16603"/>
    <cellStyle name="Normal 2 14 2 3 2 4 8 2" xfId="16604"/>
    <cellStyle name="Normal 2 14 2 3 2 4 8 3" xfId="16605"/>
    <cellStyle name="Normal 2 14 2 3 2 4 9" xfId="16606"/>
    <cellStyle name="Normal 2 14 2 3 2 4_Schs" xfId="16607"/>
    <cellStyle name="Normal 2 14 2 3 2 5" xfId="16608"/>
    <cellStyle name="Normal 2 14 2 3 2 5 10" xfId="16609"/>
    <cellStyle name="Normal 2 14 2 3 2 5 2" xfId="16610"/>
    <cellStyle name="Normal 2 14 2 3 2 5 2 2" xfId="16611"/>
    <cellStyle name="Normal 2 14 2 3 2 5 2 2 2" xfId="16612"/>
    <cellStyle name="Normal 2 14 2 3 2 5 2 2 2 2" xfId="16613"/>
    <cellStyle name="Normal 2 14 2 3 2 5 2 2 2 2 2" xfId="16614"/>
    <cellStyle name="Normal 2 14 2 3 2 5 2 2 2 2 2 2" xfId="16615"/>
    <cellStyle name="Normal 2 14 2 3 2 5 2 2 2 2 2 3" xfId="16616"/>
    <cellStyle name="Normal 2 14 2 3 2 5 2 2 2 2 3" xfId="16617"/>
    <cellStyle name="Normal 2 14 2 3 2 5 2 2 2 2 4" xfId="16618"/>
    <cellStyle name="Normal 2 14 2 3 2 5 2 2 2 3" xfId="16619"/>
    <cellStyle name="Normal 2 14 2 3 2 5 2 2 2 3 2" xfId="16620"/>
    <cellStyle name="Normal 2 14 2 3 2 5 2 2 2 3 3" xfId="16621"/>
    <cellStyle name="Normal 2 14 2 3 2 5 2 2 2 4" xfId="16622"/>
    <cellStyle name="Normal 2 14 2 3 2 5 2 2 2 5" xfId="16623"/>
    <cellStyle name="Normal 2 14 2 3 2 5 2 2 3" xfId="16624"/>
    <cellStyle name="Normal 2 14 2 3 2 5 2 2 3 2" xfId="16625"/>
    <cellStyle name="Normal 2 14 2 3 2 5 2 2 3 2 2" xfId="16626"/>
    <cellStyle name="Normal 2 14 2 3 2 5 2 2 3 2 2 2" xfId="16627"/>
    <cellStyle name="Normal 2 14 2 3 2 5 2 2 3 2 2 3" xfId="16628"/>
    <cellStyle name="Normal 2 14 2 3 2 5 2 2 3 2 3" xfId="16629"/>
    <cellStyle name="Normal 2 14 2 3 2 5 2 2 3 2 4" xfId="16630"/>
    <cellStyle name="Normal 2 14 2 3 2 5 2 2 3 3" xfId="16631"/>
    <cellStyle name="Normal 2 14 2 3 2 5 2 2 3 3 2" xfId="16632"/>
    <cellStyle name="Normal 2 14 2 3 2 5 2 2 3 3 3" xfId="16633"/>
    <cellStyle name="Normal 2 14 2 3 2 5 2 2 3 4" xfId="16634"/>
    <cellStyle name="Normal 2 14 2 3 2 5 2 2 3 5" xfId="16635"/>
    <cellStyle name="Normal 2 14 2 3 2 5 2 2 4" xfId="16636"/>
    <cellStyle name="Normal 2 14 2 3 2 5 2 2 4 2" xfId="16637"/>
    <cellStyle name="Normal 2 14 2 3 2 5 2 2 4 2 2" xfId="16638"/>
    <cellStyle name="Normal 2 14 2 3 2 5 2 2 4 2 2 2" xfId="16639"/>
    <cellStyle name="Normal 2 14 2 3 2 5 2 2 4 2 2 3" xfId="16640"/>
    <cellStyle name="Normal 2 14 2 3 2 5 2 2 4 2 3" xfId="16641"/>
    <cellStyle name="Normal 2 14 2 3 2 5 2 2 4 2 4" xfId="16642"/>
    <cellStyle name="Normal 2 14 2 3 2 5 2 2 4 3" xfId="16643"/>
    <cellStyle name="Normal 2 14 2 3 2 5 2 2 4 3 2" xfId="16644"/>
    <cellStyle name="Normal 2 14 2 3 2 5 2 2 4 3 3" xfId="16645"/>
    <cellStyle name="Normal 2 14 2 3 2 5 2 2 4 4" xfId="16646"/>
    <cellStyle name="Normal 2 14 2 3 2 5 2 2 4 5" xfId="16647"/>
    <cellStyle name="Normal 2 14 2 3 2 5 2 2 5" xfId="16648"/>
    <cellStyle name="Normal 2 14 2 3 2 5 2 2 5 2" xfId="16649"/>
    <cellStyle name="Normal 2 14 2 3 2 5 2 2 5 2 2" xfId="16650"/>
    <cellStyle name="Normal 2 14 2 3 2 5 2 2 5 2 3" xfId="16651"/>
    <cellStyle name="Normal 2 14 2 3 2 5 2 2 5 3" xfId="16652"/>
    <cellStyle name="Normal 2 14 2 3 2 5 2 2 5 4" xfId="16653"/>
    <cellStyle name="Normal 2 14 2 3 2 5 2 2 6" xfId="16654"/>
    <cellStyle name="Normal 2 14 2 3 2 5 2 2 6 2" xfId="16655"/>
    <cellStyle name="Normal 2 14 2 3 2 5 2 2 6 3" xfId="16656"/>
    <cellStyle name="Normal 2 14 2 3 2 5 2 2 7" xfId="16657"/>
    <cellStyle name="Normal 2 14 2 3 2 5 2 2 8" xfId="16658"/>
    <cellStyle name="Normal 2 14 2 3 2 5 2 2_Schs" xfId="16659"/>
    <cellStyle name="Normal 2 14 2 3 2 5 2 3" xfId="16660"/>
    <cellStyle name="Normal 2 14 2 3 2 5 2 3 2" xfId="16661"/>
    <cellStyle name="Normal 2 14 2 3 2 5 2 3 2 2" xfId="16662"/>
    <cellStyle name="Normal 2 14 2 3 2 5 2 3 2 2 2" xfId="16663"/>
    <cellStyle name="Normal 2 14 2 3 2 5 2 3 2 2 3" xfId="16664"/>
    <cellStyle name="Normal 2 14 2 3 2 5 2 3 2 3" xfId="16665"/>
    <cellStyle name="Normal 2 14 2 3 2 5 2 3 2 4" xfId="16666"/>
    <cellStyle name="Normal 2 14 2 3 2 5 2 3 3" xfId="16667"/>
    <cellStyle name="Normal 2 14 2 3 2 5 2 3 3 2" xfId="16668"/>
    <cellStyle name="Normal 2 14 2 3 2 5 2 3 3 3" xfId="16669"/>
    <cellStyle name="Normal 2 14 2 3 2 5 2 3 4" xfId="16670"/>
    <cellStyle name="Normal 2 14 2 3 2 5 2 3 5" xfId="16671"/>
    <cellStyle name="Normal 2 14 2 3 2 5 2 4" xfId="16672"/>
    <cellStyle name="Normal 2 14 2 3 2 5 2 4 2" xfId="16673"/>
    <cellStyle name="Normal 2 14 2 3 2 5 2 4 2 2" xfId="16674"/>
    <cellStyle name="Normal 2 14 2 3 2 5 2 4 2 2 2" xfId="16675"/>
    <cellStyle name="Normal 2 14 2 3 2 5 2 4 2 2 3" xfId="16676"/>
    <cellStyle name="Normal 2 14 2 3 2 5 2 4 2 3" xfId="16677"/>
    <cellStyle name="Normal 2 14 2 3 2 5 2 4 2 4" xfId="16678"/>
    <cellStyle name="Normal 2 14 2 3 2 5 2 4 3" xfId="16679"/>
    <cellStyle name="Normal 2 14 2 3 2 5 2 4 3 2" xfId="16680"/>
    <cellStyle name="Normal 2 14 2 3 2 5 2 4 3 3" xfId="16681"/>
    <cellStyle name="Normal 2 14 2 3 2 5 2 4 4" xfId="16682"/>
    <cellStyle name="Normal 2 14 2 3 2 5 2 4 5" xfId="16683"/>
    <cellStyle name="Normal 2 14 2 3 2 5 2 5" xfId="16684"/>
    <cellStyle name="Normal 2 14 2 3 2 5 2 5 2" xfId="16685"/>
    <cellStyle name="Normal 2 14 2 3 2 5 2 5 2 2" xfId="16686"/>
    <cellStyle name="Normal 2 14 2 3 2 5 2 5 2 2 2" xfId="16687"/>
    <cellStyle name="Normal 2 14 2 3 2 5 2 5 2 2 3" xfId="16688"/>
    <cellStyle name="Normal 2 14 2 3 2 5 2 5 2 3" xfId="16689"/>
    <cellStyle name="Normal 2 14 2 3 2 5 2 5 2 4" xfId="16690"/>
    <cellStyle name="Normal 2 14 2 3 2 5 2 5 3" xfId="16691"/>
    <cellStyle name="Normal 2 14 2 3 2 5 2 5 3 2" xfId="16692"/>
    <cellStyle name="Normal 2 14 2 3 2 5 2 5 3 3" xfId="16693"/>
    <cellStyle name="Normal 2 14 2 3 2 5 2 5 4" xfId="16694"/>
    <cellStyle name="Normal 2 14 2 3 2 5 2 5 5" xfId="16695"/>
    <cellStyle name="Normal 2 14 2 3 2 5 2 6" xfId="16696"/>
    <cellStyle name="Normal 2 14 2 3 2 5 2 6 2" xfId="16697"/>
    <cellStyle name="Normal 2 14 2 3 2 5 2 6 2 2" xfId="16698"/>
    <cellStyle name="Normal 2 14 2 3 2 5 2 6 2 3" xfId="16699"/>
    <cellStyle name="Normal 2 14 2 3 2 5 2 6 3" xfId="16700"/>
    <cellStyle name="Normal 2 14 2 3 2 5 2 6 4" xfId="16701"/>
    <cellStyle name="Normal 2 14 2 3 2 5 2 7" xfId="16702"/>
    <cellStyle name="Normal 2 14 2 3 2 5 2 7 2" xfId="16703"/>
    <cellStyle name="Normal 2 14 2 3 2 5 2 7 3" xfId="16704"/>
    <cellStyle name="Normal 2 14 2 3 2 5 2 8" xfId="16705"/>
    <cellStyle name="Normal 2 14 2 3 2 5 2 9" xfId="16706"/>
    <cellStyle name="Normal 2 14 2 3 2 5 2_Schs" xfId="16707"/>
    <cellStyle name="Normal 2 14 2 3 2 5 3" xfId="16708"/>
    <cellStyle name="Normal 2 14 2 3 2 5 3 2" xfId="16709"/>
    <cellStyle name="Normal 2 14 2 3 2 5 3 2 2" xfId="16710"/>
    <cellStyle name="Normal 2 14 2 3 2 5 3 2 2 2" xfId="16711"/>
    <cellStyle name="Normal 2 14 2 3 2 5 3 2 2 2 2" xfId="16712"/>
    <cellStyle name="Normal 2 14 2 3 2 5 3 2 2 2 3" xfId="16713"/>
    <cellStyle name="Normal 2 14 2 3 2 5 3 2 2 3" xfId="16714"/>
    <cellStyle name="Normal 2 14 2 3 2 5 3 2 2 4" xfId="16715"/>
    <cellStyle name="Normal 2 14 2 3 2 5 3 2 3" xfId="16716"/>
    <cellStyle name="Normal 2 14 2 3 2 5 3 2 3 2" xfId="16717"/>
    <cellStyle name="Normal 2 14 2 3 2 5 3 2 3 3" xfId="16718"/>
    <cellStyle name="Normal 2 14 2 3 2 5 3 2 4" xfId="16719"/>
    <cellStyle name="Normal 2 14 2 3 2 5 3 2 5" xfId="16720"/>
    <cellStyle name="Normal 2 14 2 3 2 5 3 3" xfId="16721"/>
    <cellStyle name="Normal 2 14 2 3 2 5 3 3 2" xfId="16722"/>
    <cellStyle name="Normal 2 14 2 3 2 5 3 3 2 2" xfId="16723"/>
    <cellStyle name="Normal 2 14 2 3 2 5 3 3 2 2 2" xfId="16724"/>
    <cellStyle name="Normal 2 14 2 3 2 5 3 3 2 2 3" xfId="16725"/>
    <cellStyle name="Normal 2 14 2 3 2 5 3 3 2 3" xfId="16726"/>
    <cellStyle name="Normal 2 14 2 3 2 5 3 3 2 4" xfId="16727"/>
    <cellStyle name="Normal 2 14 2 3 2 5 3 3 3" xfId="16728"/>
    <cellStyle name="Normal 2 14 2 3 2 5 3 3 3 2" xfId="16729"/>
    <cellStyle name="Normal 2 14 2 3 2 5 3 3 3 3" xfId="16730"/>
    <cellStyle name="Normal 2 14 2 3 2 5 3 3 4" xfId="16731"/>
    <cellStyle name="Normal 2 14 2 3 2 5 3 3 5" xfId="16732"/>
    <cellStyle name="Normal 2 14 2 3 2 5 3 4" xfId="16733"/>
    <cellStyle name="Normal 2 14 2 3 2 5 3 4 2" xfId="16734"/>
    <cellStyle name="Normal 2 14 2 3 2 5 3 4 2 2" xfId="16735"/>
    <cellStyle name="Normal 2 14 2 3 2 5 3 4 2 2 2" xfId="16736"/>
    <cellStyle name="Normal 2 14 2 3 2 5 3 4 2 2 3" xfId="16737"/>
    <cellStyle name="Normal 2 14 2 3 2 5 3 4 2 3" xfId="16738"/>
    <cellStyle name="Normal 2 14 2 3 2 5 3 4 2 4" xfId="16739"/>
    <cellStyle name="Normal 2 14 2 3 2 5 3 4 3" xfId="16740"/>
    <cellStyle name="Normal 2 14 2 3 2 5 3 4 3 2" xfId="16741"/>
    <cellStyle name="Normal 2 14 2 3 2 5 3 4 3 3" xfId="16742"/>
    <cellStyle name="Normal 2 14 2 3 2 5 3 4 4" xfId="16743"/>
    <cellStyle name="Normal 2 14 2 3 2 5 3 4 5" xfId="16744"/>
    <cellStyle name="Normal 2 14 2 3 2 5 3 5" xfId="16745"/>
    <cellStyle name="Normal 2 14 2 3 2 5 3 5 2" xfId="16746"/>
    <cellStyle name="Normal 2 14 2 3 2 5 3 5 2 2" xfId="16747"/>
    <cellStyle name="Normal 2 14 2 3 2 5 3 5 2 3" xfId="16748"/>
    <cellStyle name="Normal 2 14 2 3 2 5 3 5 3" xfId="16749"/>
    <cellStyle name="Normal 2 14 2 3 2 5 3 5 4" xfId="16750"/>
    <cellStyle name="Normal 2 14 2 3 2 5 3 6" xfId="16751"/>
    <cellStyle name="Normal 2 14 2 3 2 5 3 6 2" xfId="16752"/>
    <cellStyle name="Normal 2 14 2 3 2 5 3 6 3" xfId="16753"/>
    <cellStyle name="Normal 2 14 2 3 2 5 3 7" xfId="16754"/>
    <cellStyle name="Normal 2 14 2 3 2 5 3 8" xfId="16755"/>
    <cellStyle name="Normal 2 14 2 3 2 5 3_Schs" xfId="16756"/>
    <cellStyle name="Normal 2 14 2 3 2 5 4" xfId="16757"/>
    <cellStyle name="Normal 2 14 2 3 2 5 4 2" xfId="16758"/>
    <cellStyle name="Normal 2 14 2 3 2 5 4 2 2" xfId="16759"/>
    <cellStyle name="Normal 2 14 2 3 2 5 4 2 2 2" xfId="16760"/>
    <cellStyle name="Normal 2 14 2 3 2 5 4 2 2 3" xfId="16761"/>
    <cellStyle name="Normal 2 14 2 3 2 5 4 2 3" xfId="16762"/>
    <cellStyle name="Normal 2 14 2 3 2 5 4 2 4" xfId="16763"/>
    <cellStyle name="Normal 2 14 2 3 2 5 4 3" xfId="16764"/>
    <cellStyle name="Normal 2 14 2 3 2 5 4 3 2" xfId="16765"/>
    <cellStyle name="Normal 2 14 2 3 2 5 4 3 3" xfId="16766"/>
    <cellStyle name="Normal 2 14 2 3 2 5 4 4" xfId="16767"/>
    <cellStyle name="Normal 2 14 2 3 2 5 4 5" xfId="16768"/>
    <cellStyle name="Normal 2 14 2 3 2 5 5" xfId="16769"/>
    <cellStyle name="Normal 2 14 2 3 2 5 5 2" xfId="16770"/>
    <cellStyle name="Normal 2 14 2 3 2 5 5 2 2" xfId="16771"/>
    <cellStyle name="Normal 2 14 2 3 2 5 5 2 2 2" xfId="16772"/>
    <cellStyle name="Normal 2 14 2 3 2 5 5 2 2 3" xfId="16773"/>
    <cellStyle name="Normal 2 14 2 3 2 5 5 2 3" xfId="16774"/>
    <cellStyle name="Normal 2 14 2 3 2 5 5 2 4" xfId="16775"/>
    <cellStyle name="Normal 2 14 2 3 2 5 5 3" xfId="16776"/>
    <cellStyle name="Normal 2 14 2 3 2 5 5 3 2" xfId="16777"/>
    <cellStyle name="Normal 2 14 2 3 2 5 5 3 3" xfId="16778"/>
    <cellStyle name="Normal 2 14 2 3 2 5 5 4" xfId="16779"/>
    <cellStyle name="Normal 2 14 2 3 2 5 5 5" xfId="16780"/>
    <cellStyle name="Normal 2 14 2 3 2 5 6" xfId="16781"/>
    <cellStyle name="Normal 2 14 2 3 2 5 6 2" xfId="16782"/>
    <cellStyle name="Normal 2 14 2 3 2 5 6 2 2" xfId="16783"/>
    <cellStyle name="Normal 2 14 2 3 2 5 6 2 2 2" xfId="16784"/>
    <cellStyle name="Normal 2 14 2 3 2 5 6 2 2 3" xfId="16785"/>
    <cellStyle name="Normal 2 14 2 3 2 5 6 2 3" xfId="16786"/>
    <cellStyle name="Normal 2 14 2 3 2 5 6 2 4" xfId="16787"/>
    <cellStyle name="Normal 2 14 2 3 2 5 6 3" xfId="16788"/>
    <cellStyle name="Normal 2 14 2 3 2 5 6 3 2" xfId="16789"/>
    <cellStyle name="Normal 2 14 2 3 2 5 6 3 3" xfId="16790"/>
    <cellStyle name="Normal 2 14 2 3 2 5 6 4" xfId="16791"/>
    <cellStyle name="Normal 2 14 2 3 2 5 6 5" xfId="16792"/>
    <cellStyle name="Normal 2 14 2 3 2 5 7" xfId="16793"/>
    <cellStyle name="Normal 2 14 2 3 2 5 7 2" xfId="16794"/>
    <cellStyle name="Normal 2 14 2 3 2 5 7 2 2" xfId="16795"/>
    <cellStyle name="Normal 2 14 2 3 2 5 7 2 3" xfId="16796"/>
    <cellStyle name="Normal 2 14 2 3 2 5 7 3" xfId="16797"/>
    <cellStyle name="Normal 2 14 2 3 2 5 7 4" xfId="16798"/>
    <cellStyle name="Normal 2 14 2 3 2 5 8" xfId="16799"/>
    <cellStyle name="Normal 2 14 2 3 2 5 8 2" xfId="16800"/>
    <cellStyle name="Normal 2 14 2 3 2 5 8 3" xfId="16801"/>
    <cellStyle name="Normal 2 14 2 3 2 5 9" xfId="16802"/>
    <cellStyle name="Normal 2 14 2 3 2 5_Schs" xfId="16803"/>
    <cellStyle name="Normal 2 14 2 3 2 6" xfId="16804"/>
    <cellStyle name="Normal 2 14 2 3 2 6 2" xfId="16805"/>
    <cellStyle name="Normal 2 14 2 3 2 6 2 2" xfId="16806"/>
    <cellStyle name="Normal 2 14 2 3 2 6 2 2 2" xfId="16807"/>
    <cellStyle name="Normal 2 14 2 3 2 6 2 2 2 2" xfId="16808"/>
    <cellStyle name="Normal 2 14 2 3 2 6 2 2 2 2 2" xfId="16809"/>
    <cellStyle name="Normal 2 14 2 3 2 6 2 2 2 2 3" xfId="16810"/>
    <cellStyle name="Normal 2 14 2 3 2 6 2 2 2 3" xfId="16811"/>
    <cellStyle name="Normal 2 14 2 3 2 6 2 2 2 4" xfId="16812"/>
    <cellStyle name="Normal 2 14 2 3 2 6 2 2 3" xfId="16813"/>
    <cellStyle name="Normal 2 14 2 3 2 6 2 2 3 2" xfId="16814"/>
    <cellStyle name="Normal 2 14 2 3 2 6 2 2 3 3" xfId="16815"/>
    <cellStyle name="Normal 2 14 2 3 2 6 2 2 4" xfId="16816"/>
    <cellStyle name="Normal 2 14 2 3 2 6 2 2 5" xfId="16817"/>
    <cellStyle name="Normal 2 14 2 3 2 6 2 3" xfId="16818"/>
    <cellStyle name="Normal 2 14 2 3 2 6 2 3 2" xfId="16819"/>
    <cellStyle name="Normal 2 14 2 3 2 6 2 3 2 2" xfId="16820"/>
    <cellStyle name="Normal 2 14 2 3 2 6 2 3 2 2 2" xfId="16821"/>
    <cellStyle name="Normal 2 14 2 3 2 6 2 3 2 2 3" xfId="16822"/>
    <cellStyle name="Normal 2 14 2 3 2 6 2 3 2 3" xfId="16823"/>
    <cellStyle name="Normal 2 14 2 3 2 6 2 3 2 4" xfId="16824"/>
    <cellStyle name="Normal 2 14 2 3 2 6 2 3 3" xfId="16825"/>
    <cellStyle name="Normal 2 14 2 3 2 6 2 3 3 2" xfId="16826"/>
    <cellStyle name="Normal 2 14 2 3 2 6 2 3 3 3" xfId="16827"/>
    <cellStyle name="Normal 2 14 2 3 2 6 2 3 4" xfId="16828"/>
    <cellStyle name="Normal 2 14 2 3 2 6 2 3 5" xfId="16829"/>
    <cellStyle name="Normal 2 14 2 3 2 6 2 4" xfId="16830"/>
    <cellStyle name="Normal 2 14 2 3 2 6 2 4 2" xfId="16831"/>
    <cellStyle name="Normal 2 14 2 3 2 6 2 4 2 2" xfId="16832"/>
    <cellStyle name="Normal 2 14 2 3 2 6 2 4 2 2 2" xfId="16833"/>
    <cellStyle name="Normal 2 14 2 3 2 6 2 4 2 2 3" xfId="16834"/>
    <cellStyle name="Normal 2 14 2 3 2 6 2 4 2 3" xfId="16835"/>
    <cellStyle name="Normal 2 14 2 3 2 6 2 4 2 4" xfId="16836"/>
    <cellStyle name="Normal 2 14 2 3 2 6 2 4 3" xfId="16837"/>
    <cellStyle name="Normal 2 14 2 3 2 6 2 4 3 2" xfId="16838"/>
    <cellStyle name="Normal 2 14 2 3 2 6 2 4 3 3" xfId="16839"/>
    <cellStyle name="Normal 2 14 2 3 2 6 2 4 4" xfId="16840"/>
    <cellStyle name="Normal 2 14 2 3 2 6 2 4 5" xfId="16841"/>
    <cellStyle name="Normal 2 14 2 3 2 6 2 5" xfId="16842"/>
    <cellStyle name="Normal 2 14 2 3 2 6 2 5 2" xfId="16843"/>
    <cellStyle name="Normal 2 14 2 3 2 6 2 5 2 2" xfId="16844"/>
    <cellStyle name="Normal 2 14 2 3 2 6 2 5 2 3" xfId="16845"/>
    <cellStyle name="Normal 2 14 2 3 2 6 2 5 3" xfId="16846"/>
    <cellStyle name="Normal 2 14 2 3 2 6 2 5 4" xfId="16847"/>
    <cellStyle name="Normal 2 14 2 3 2 6 2 6" xfId="16848"/>
    <cellStyle name="Normal 2 14 2 3 2 6 2 6 2" xfId="16849"/>
    <cellStyle name="Normal 2 14 2 3 2 6 2 6 3" xfId="16850"/>
    <cellStyle name="Normal 2 14 2 3 2 6 2 7" xfId="16851"/>
    <cellStyle name="Normal 2 14 2 3 2 6 2 8" xfId="16852"/>
    <cellStyle name="Normal 2 14 2 3 2 6 2_Schs" xfId="16853"/>
    <cellStyle name="Normal 2 14 2 3 2 6 3" xfId="16854"/>
    <cellStyle name="Normal 2 14 2 3 2 6 3 2" xfId="16855"/>
    <cellStyle name="Normal 2 14 2 3 2 6 3 2 2" xfId="16856"/>
    <cellStyle name="Normal 2 14 2 3 2 6 3 2 2 2" xfId="16857"/>
    <cellStyle name="Normal 2 14 2 3 2 6 3 2 2 3" xfId="16858"/>
    <cellStyle name="Normal 2 14 2 3 2 6 3 2 3" xfId="16859"/>
    <cellStyle name="Normal 2 14 2 3 2 6 3 2 4" xfId="16860"/>
    <cellStyle name="Normal 2 14 2 3 2 6 3 3" xfId="16861"/>
    <cellStyle name="Normal 2 14 2 3 2 6 3 3 2" xfId="16862"/>
    <cellStyle name="Normal 2 14 2 3 2 6 3 3 3" xfId="16863"/>
    <cellStyle name="Normal 2 14 2 3 2 6 3 4" xfId="16864"/>
    <cellStyle name="Normal 2 14 2 3 2 6 3 5" xfId="16865"/>
    <cellStyle name="Normal 2 14 2 3 2 6 4" xfId="16866"/>
    <cellStyle name="Normal 2 14 2 3 2 6 4 2" xfId="16867"/>
    <cellStyle name="Normal 2 14 2 3 2 6 4 2 2" xfId="16868"/>
    <cellStyle name="Normal 2 14 2 3 2 6 4 2 2 2" xfId="16869"/>
    <cellStyle name="Normal 2 14 2 3 2 6 4 2 2 3" xfId="16870"/>
    <cellStyle name="Normal 2 14 2 3 2 6 4 2 3" xfId="16871"/>
    <cellStyle name="Normal 2 14 2 3 2 6 4 2 4" xfId="16872"/>
    <cellStyle name="Normal 2 14 2 3 2 6 4 3" xfId="16873"/>
    <cellStyle name="Normal 2 14 2 3 2 6 4 3 2" xfId="16874"/>
    <cellStyle name="Normal 2 14 2 3 2 6 4 3 3" xfId="16875"/>
    <cellStyle name="Normal 2 14 2 3 2 6 4 4" xfId="16876"/>
    <cellStyle name="Normal 2 14 2 3 2 6 4 5" xfId="16877"/>
    <cellStyle name="Normal 2 14 2 3 2 6 5" xfId="16878"/>
    <cellStyle name="Normal 2 14 2 3 2 6 5 2" xfId="16879"/>
    <cellStyle name="Normal 2 14 2 3 2 6 5 2 2" xfId="16880"/>
    <cellStyle name="Normal 2 14 2 3 2 6 5 2 2 2" xfId="16881"/>
    <cellStyle name="Normal 2 14 2 3 2 6 5 2 2 3" xfId="16882"/>
    <cellStyle name="Normal 2 14 2 3 2 6 5 2 3" xfId="16883"/>
    <cellStyle name="Normal 2 14 2 3 2 6 5 2 4" xfId="16884"/>
    <cellStyle name="Normal 2 14 2 3 2 6 5 3" xfId="16885"/>
    <cellStyle name="Normal 2 14 2 3 2 6 5 3 2" xfId="16886"/>
    <cellStyle name="Normal 2 14 2 3 2 6 5 3 3" xfId="16887"/>
    <cellStyle name="Normal 2 14 2 3 2 6 5 4" xfId="16888"/>
    <cellStyle name="Normal 2 14 2 3 2 6 5 5" xfId="16889"/>
    <cellStyle name="Normal 2 14 2 3 2 6 6" xfId="16890"/>
    <cellStyle name="Normal 2 14 2 3 2 6 6 2" xfId="16891"/>
    <cellStyle name="Normal 2 14 2 3 2 6 6 2 2" xfId="16892"/>
    <cellStyle name="Normal 2 14 2 3 2 6 6 2 3" xfId="16893"/>
    <cellStyle name="Normal 2 14 2 3 2 6 6 3" xfId="16894"/>
    <cellStyle name="Normal 2 14 2 3 2 6 6 4" xfId="16895"/>
    <cellStyle name="Normal 2 14 2 3 2 6 7" xfId="16896"/>
    <cellStyle name="Normal 2 14 2 3 2 6 7 2" xfId="16897"/>
    <cellStyle name="Normal 2 14 2 3 2 6 7 3" xfId="16898"/>
    <cellStyle name="Normal 2 14 2 3 2 6 8" xfId="16899"/>
    <cellStyle name="Normal 2 14 2 3 2 6 9" xfId="16900"/>
    <cellStyle name="Normal 2 14 2 3 2 6_Schs" xfId="16901"/>
    <cellStyle name="Normal 2 14 2 3 2 7" xfId="16902"/>
    <cellStyle name="Normal 2 14 2 3 2 7 2" xfId="16903"/>
    <cellStyle name="Normal 2 14 2 3 2 7 2 2" xfId="16904"/>
    <cellStyle name="Normal 2 14 2 3 2 7 2 2 2" xfId="16905"/>
    <cellStyle name="Normal 2 14 2 3 2 7 2 2 2 2" xfId="16906"/>
    <cellStyle name="Normal 2 14 2 3 2 7 2 2 2 3" xfId="16907"/>
    <cellStyle name="Normal 2 14 2 3 2 7 2 2 3" xfId="16908"/>
    <cellStyle name="Normal 2 14 2 3 2 7 2 2 4" xfId="16909"/>
    <cellStyle name="Normal 2 14 2 3 2 7 2 3" xfId="16910"/>
    <cellStyle name="Normal 2 14 2 3 2 7 2 3 2" xfId="16911"/>
    <cellStyle name="Normal 2 14 2 3 2 7 2 3 3" xfId="16912"/>
    <cellStyle name="Normal 2 14 2 3 2 7 2 4" xfId="16913"/>
    <cellStyle name="Normal 2 14 2 3 2 7 2 5" xfId="16914"/>
    <cellStyle name="Normal 2 14 2 3 2 7 3" xfId="16915"/>
    <cellStyle name="Normal 2 14 2 3 2 7 3 2" xfId="16916"/>
    <cellStyle name="Normal 2 14 2 3 2 7 3 2 2" xfId="16917"/>
    <cellStyle name="Normal 2 14 2 3 2 7 3 2 2 2" xfId="16918"/>
    <cellStyle name="Normal 2 14 2 3 2 7 3 2 2 3" xfId="16919"/>
    <cellStyle name="Normal 2 14 2 3 2 7 3 2 3" xfId="16920"/>
    <cellStyle name="Normal 2 14 2 3 2 7 3 2 4" xfId="16921"/>
    <cellStyle name="Normal 2 14 2 3 2 7 3 3" xfId="16922"/>
    <cellStyle name="Normal 2 14 2 3 2 7 3 3 2" xfId="16923"/>
    <cellStyle name="Normal 2 14 2 3 2 7 3 3 3" xfId="16924"/>
    <cellStyle name="Normal 2 14 2 3 2 7 3 4" xfId="16925"/>
    <cellStyle name="Normal 2 14 2 3 2 7 3 5" xfId="16926"/>
    <cellStyle name="Normal 2 14 2 3 2 7 4" xfId="16927"/>
    <cellStyle name="Normal 2 14 2 3 2 7 4 2" xfId="16928"/>
    <cellStyle name="Normal 2 14 2 3 2 7 4 2 2" xfId="16929"/>
    <cellStyle name="Normal 2 14 2 3 2 7 4 2 2 2" xfId="16930"/>
    <cellStyle name="Normal 2 14 2 3 2 7 4 2 2 3" xfId="16931"/>
    <cellStyle name="Normal 2 14 2 3 2 7 4 2 3" xfId="16932"/>
    <cellStyle name="Normal 2 14 2 3 2 7 4 2 4" xfId="16933"/>
    <cellStyle name="Normal 2 14 2 3 2 7 4 3" xfId="16934"/>
    <cellStyle name="Normal 2 14 2 3 2 7 4 3 2" xfId="16935"/>
    <cellStyle name="Normal 2 14 2 3 2 7 4 3 3" xfId="16936"/>
    <cellStyle name="Normal 2 14 2 3 2 7 4 4" xfId="16937"/>
    <cellStyle name="Normal 2 14 2 3 2 7 4 5" xfId="16938"/>
    <cellStyle name="Normal 2 14 2 3 2 7 5" xfId="16939"/>
    <cellStyle name="Normal 2 14 2 3 2 7 5 2" xfId="16940"/>
    <cellStyle name="Normal 2 14 2 3 2 7 5 2 2" xfId="16941"/>
    <cellStyle name="Normal 2 14 2 3 2 7 5 2 3" xfId="16942"/>
    <cellStyle name="Normal 2 14 2 3 2 7 5 3" xfId="16943"/>
    <cellStyle name="Normal 2 14 2 3 2 7 5 4" xfId="16944"/>
    <cellStyle name="Normal 2 14 2 3 2 7 6" xfId="16945"/>
    <cellStyle name="Normal 2 14 2 3 2 7 6 2" xfId="16946"/>
    <cellStyle name="Normal 2 14 2 3 2 7 6 3" xfId="16947"/>
    <cellStyle name="Normal 2 14 2 3 2 7 7" xfId="16948"/>
    <cellStyle name="Normal 2 14 2 3 2 7 8" xfId="16949"/>
    <cellStyle name="Normal 2 14 2 3 2 7_Schs" xfId="16950"/>
    <cellStyle name="Normal 2 14 2 3 2 8" xfId="16951"/>
    <cellStyle name="Normal 2 14 2 3 2 8 2" xfId="16952"/>
    <cellStyle name="Normal 2 14 2 3 2 8 2 2" xfId="16953"/>
    <cellStyle name="Normal 2 14 2 3 2 8 2 2 2" xfId="16954"/>
    <cellStyle name="Normal 2 14 2 3 2 8 2 2 3" xfId="16955"/>
    <cellStyle name="Normal 2 14 2 3 2 8 2 3" xfId="16956"/>
    <cellStyle name="Normal 2 14 2 3 2 8 2 4" xfId="16957"/>
    <cellStyle name="Normal 2 14 2 3 2 8 3" xfId="16958"/>
    <cellStyle name="Normal 2 14 2 3 2 8 3 2" xfId="16959"/>
    <cellStyle name="Normal 2 14 2 3 2 8 3 3" xfId="16960"/>
    <cellStyle name="Normal 2 14 2 3 2 8 4" xfId="16961"/>
    <cellStyle name="Normal 2 14 2 3 2 8 5" xfId="16962"/>
    <cellStyle name="Normal 2 14 2 3 2 9" xfId="16963"/>
    <cellStyle name="Normal 2 14 2 3 2 9 2" xfId="16964"/>
    <cellStyle name="Normal 2 14 2 3 2 9 2 2" xfId="16965"/>
    <cellStyle name="Normal 2 14 2 3 2 9 2 2 2" xfId="16966"/>
    <cellStyle name="Normal 2 14 2 3 2 9 2 2 3" xfId="16967"/>
    <cellStyle name="Normal 2 14 2 3 2 9 2 3" xfId="16968"/>
    <cellStyle name="Normal 2 14 2 3 2 9 2 4" xfId="16969"/>
    <cellStyle name="Normal 2 14 2 3 2 9 3" xfId="16970"/>
    <cellStyle name="Normal 2 14 2 3 2 9 3 2" xfId="16971"/>
    <cellStyle name="Normal 2 14 2 3 2 9 3 3" xfId="16972"/>
    <cellStyle name="Normal 2 14 2 3 2 9 4" xfId="16973"/>
    <cellStyle name="Normal 2 14 2 3 2 9 5" xfId="16974"/>
    <cellStyle name="Normal 2 14 2 3 2_Schs" xfId="16975"/>
    <cellStyle name="Normal 2 14 2 4" xfId="16976"/>
    <cellStyle name="Normal 2 14 2 4 10" xfId="16977"/>
    <cellStyle name="Normal 2 14 2 4 10 2" xfId="16978"/>
    <cellStyle name="Normal 2 14 2 4 10 3" xfId="16979"/>
    <cellStyle name="Normal 2 14 2 4 11" xfId="16980"/>
    <cellStyle name="Normal 2 14 2 4 12" xfId="16981"/>
    <cellStyle name="Normal 2 14 2 4 13" xfId="16982"/>
    <cellStyle name="Normal 2 14 2 4 2" xfId="16983"/>
    <cellStyle name="Normal 2 14 2 4 2 10" xfId="16984"/>
    <cellStyle name="Normal 2 14 2 4 2 11" xfId="16985"/>
    <cellStyle name="Normal 2 14 2 4 2 2" xfId="16986"/>
    <cellStyle name="Normal 2 14 2 4 2 2 10" xfId="16987"/>
    <cellStyle name="Normal 2 14 2 4 2 2 2" xfId="16988"/>
    <cellStyle name="Normal 2 14 2 4 2 2 2 2" xfId="16989"/>
    <cellStyle name="Normal 2 14 2 4 2 2 2 2 2" xfId="16990"/>
    <cellStyle name="Normal 2 14 2 4 2 2 2 2 2 2" xfId="16991"/>
    <cellStyle name="Normal 2 14 2 4 2 2 2 2 2 2 2" xfId="16992"/>
    <cellStyle name="Normal 2 14 2 4 2 2 2 2 2 2 2 2" xfId="16993"/>
    <cellStyle name="Normal 2 14 2 4 2 2 2 2 2 2 2 3" xfId="16994"/>
    <cellStyle name="Normal 2 14 2 4 2 2 2 2 2 2 3" xfId="16995"/>
    <cellStyle name="Normal 2 14 2 4 2 2 2 2 2 2 4" xfId="16996"/>
    <cellStyle name="Normal 2 14 2 4 2 2 2 2 2 3" xfId="16997"/>
    <cellStyle name="Normal 2 14 2 4 2 2 2 2 2 3 2" xfId="16998"/>
    <cellStyle name="Normal 2 14 2 4 2 2 2 2 2 3 3" xfId="16999"/>
    <cellStyle name="Normal 2 14 2 4 2 2 2 2 2 4" xfId="17000"/>
    <cellStyle name="Normal 2 14 2 4 2 2 2 2 2 5" xfId="17001"/>
    <cellStyle name="Normal 2 14 2 4 2 2 2 2 3" xfId="17002"/>
    <cellStyle name="Normal 2 14 2 4 2 2 2 2 3 2" xfId="17003"/>
    <cellStyle name="Normal 2 14 2 4 2 2 2 2 3 2 2" xfId="17004"/>
    <cellStyle name="Normal 2 14 2 4 2 2 2 2 3 2 2 2" xfId="17005"/>
    <cellStyle name="Normal 2 14 2 4 2 2 2 2 3 2 2 3" xfId="17006"/>
    <cellStyle name="Normal 2 14 2 4 2 2 2 2 3 2 3" xfId="17007"/>
    <cellStyle name="Normal 2 14 2 4 2 2 2 2 3 2 4" xfId="17008"/>
    <cellStyle name="Normal 2 14 2 4 2 2 2 2 3 3" xfId="17009"/>
    <cellStyle name="Normal 2 14 2 4 2 2 2 2 3 3 2" xfId="17010"/>
    <cellStyle name="Normal 2 14 2 4 2 2 2 2 3 3 3" xfId="17011"/>
    <cellStyle name="Normal 2 14 2 4 2 2 2 2 3 4" xfId="17012"/>
    <cellStyle name="Normal 2 14 2 4 2 2 2 2 3 5" xfId="17013"/>
    <cellStyle name="Normal 2 14 2 4 2 2 2 2 4" xfId="17014"/>
    <cellStyle name="Normal 2 14 2 4 2 2 2 2 4 2" xfId="17015"/>
    <cellStyle name="Normal 2 14 2 4 2 2 2 2 4 2 2" xfId="17016"/>
    <cellStyle name="Normal 2 14 2 4 2 2 2 2 4 2 2 2" xfId="17017"/>
    <cellStyle name="Normal 2 14 2 4 2 2 2 2 4 2 2 3" xfId="17018"/>
    <cellStyle name="Normal 2 14 2 4 2 2 2 2 4 2 3" xfId="17019"/>
    <cellStyle name="Normal 2 14 2 4 2 2 2 2 4 2 4" xfId="17020"/>
    <cellStyle name="Normal 2 14 2 4 2 2 2 2 4 3" xfId="17021"/>
    <cellStyle name="Normal 2 14 2 4 2 2 2 2 4 3 2" xfId="17022"/>
    <cellStyle name="Normal 2 14 2 4 2 2 2 2 4 3 3" xfId="17023"/>
    <cellStyle name="Normal 2 14 2 4 2 2 2 2 4 4" xfId="17024"/>
    <cellStyle name="Normal 2 14 2 4 2 2 2 2 4 5" xfId="17025"/>
    <cellStyle name="Normal 2 14 2 4 2 2 2 2 5" xfId="17026"/>
    <cellStyle name="Normal 2 14 2 4 2 2 2 2 5 2" xfId="17027"/>
    <cellStyle name="Normal 2 14 2 4 2 2 2 2 5 2 2" xfId="17028"/>
    <cellStyle name="Normal 2 14 2 4 2 2 2 2 5 2 3" xfId="17029"/>
    <cellStyle name="Normal 2 14 2 4 2 2 2 2 5 3" xfId="17030"/>
    <cellStyle name="Normal 2 14 2 4 2 2 2 2 5 4" xfId="17031"/>
    <cellStyle name="Normal 2 14 2 4 2 2 2 2 6" xfId="17032"/>
    <cellStyle name="Normal 2 14 2 4 2 2 2 2 6 2" xfId="17033"/>
    <cellStyle name="Normal 2 14 2 4 2 2 2 2 6 3" xfId="17034"/>
    <cellStyle name="Normal 2 14 2 4 2 2 2 2 7" xfId="17035"/>
    <cellStyle name="Normal 2 14 2 4 2 2 2 2 8" xfId="17036"/>
    <cellStyle name="Normal 2 14 2 4 2 2 2 2_Schs" xfId="17037"/>
    <cellStyle name="Normal 2 14 2 4 2 2 2 3" xfId="17038"/>
    <cellStyle name="Normal 2 14 2 4 2 2 2 3 2" xfId="17039"/>
    <cellStyle name="Normal 2 14 2 4 2 2 2 3 2 2" xfId="17040"/>
    <cellStyle name="Normal 2 14 2 4 2 2 2 3 2 2 2" xfId="17041"/>
    <cellStyle name="Normal 2 14 2 4 2 2 2 3 2 2 3" xfId="17042"/>
    <cellStyle name="Normal 2 14 2 4 2 2 2 3 2 3" xfId="17043"/>
    <cellStyle name="Normal 2 14 2 4 2 2 2 3 2 4" xfId="17044"/>
    <cellStyle name="Normal 2 14 2 4 2 2 2 3 3" xfId="17045"/>
    <cellStyle name="Normal 2 14 2 4 2 2 2 3 3 2" xfId="17046"/>
    <cellStyle name="Normal 2 14 2 4 2 2 2 3 3 3" xfId="17047"/>
    <cellStyle name="Normal 2 14 2 4 2 2 2 3 4" xfId="17048"/>
    <cellStyle name="Normal 2 14 2 4 2 2 2 3 5" xfId="17049"/>
    <cellStyle name="Normal 2 14 2 4 2 2 2 4" xfId="17050"/>
    <cellStyle name="Normal 2 14 2 4 2 2 2 4 2" xfId="17051"/>
    <cellStyle name="Normal 2 14 2 4 2 2 2 4 2 2" xfId="17052"/>
    <cellStyle name="Normal 2 14 2 4 2 2 2 4 2 2 2" xfId="17053"/>
    <cellStyle name="Normal 2 14 2 4 2 2 2 4 2 2 3" xfId="17054"/>
    <cellStyle name="Normal 2 14 2 4 2 2 2 4 2 3" xfId="17055"/>
    <cellStyle name="Normal 2 14 2 4 2 2 2 4 2 4" xfId="17056"/>
    <cellStyle name="Normal 2 14 2 4 2 2 2 4 3" xfId="17057"/>
    <cellStyle name="Normal 2 14 2 4 2 2 2 4 3 2" xfId="17058"/>
    <cellStyle name="Normal 2 14 2 4 2 2 2 4 3 3" xfId="17059"/>
    <cellStyle name="Normal 2 14 2 4 2 2 2 4 4" xfId="17060"/>
    <cellStyle name="Normal 2 14 2 4 2 2 2 4 5" xfId="17061"/>
    <cellStyle name="Normal 2 14 2 4 2 2 2 5" xfId="17062"/>
    <cellStyle name="Normal 2 14 2 4 2 2 2 5 2" xfId="17063"/>
    <cellStyle name="Normal 2 14 2 4 2 2 2 5 2 2" xfId="17064"/>
    <cellStyle name="Normal 2 14 2 4 2 2 2 5 2 2 2" xfId="17065"/>
    <cellStyle name="Normal 2 14 2 4 2 2 2 5 2 2 3" xfId="17066"/>
    <cellStyle name="Normal 2 14 2 4 2 2 2 5 2 3" xfId="17067"/>
    <cellStyle name="Normal 2 14 2 4 2 2 2 5 2 4" xfId="17068"/>
    <cellStyle name="Normal 2 14 2 4 2 2 2 5 3" xfId="17069"/>
    <cellStyle name="Normal 2 14 2 4 2 2 2 5 3 2" xfId="17070"/>
    <cellStyle name="Normal 2 14 2 4 2 2 2 5 3 3" xfId="17071"/>
    <cellStyle name="Normal 2 14 2 4 2 2 2 5 4" xfId="17072"/>
    <cellStyle name="Normal 2 14 2 4 2 2 2 5 5" xfId="17073"/>
    <cellStyle name="Normal 2 14 2 4 2 2 2 6" xfId="17074"/>
    <cellStyle name="Normal 2 14 2 4 2 2 2 6 2" xfId="17075"/>
    <cellStyle name="Normal 2 14 2 4 2 2 2 6 2 2" xfId="17076"/>
    <cellStyle name="Normal 2 14 2 4 2 2 2 6 2 3" xfId="17077"/>
    <cellStyle name="Normal 2 14 2 4 2 2 2 6 3" xfId="17078"/>
    <cellStyle name="Normal 2 14 2 4 2 2 2 6 4" xfId="17079"/>
    <cellStyle name="Normal 2 14 2 4 2 2 2 7" xfId="17080"/>
    <cellStyle name="Normal 2 14 2 4 2 2 2 7 2" xfId="17081"/>
    <cellStyle name="Normal 2 14 2 4 2 2 2 7 3" xfId="17082"/>
    <cellStyle name="Normal 2 14 2 4 2 2 2 8" xfId="17083"/>
    <cellStyle name="Normal 2 14 2 4 2 2 2 9" xfId="17084"/>
    <cellStyle name="Normal 2 14 2 4 2 2 2_Schs" xfId="17085"/>
    <cellStyle name="Normal 2 14 2 4 2 2 3" xfId="17086"/>
    <cellStyle name="Normal 2 14 2 4 2 2 3 2" xfId="17087"/>
    <cellStyle name="Normal 2 14 2 4 2 2 3 2 2" xfId="17088"/>
    <cellStyle name="Normal 2 14 2 4 2 2 3 2 2 2" xfId="17089"/>
    <cellStyle name="Normal 2 14 2 4 2 2 3 2 2 2 2" xfId="17090"/>
    <cellStyle name="Normal 2 14 2 4 2 2 3 2 2 2 3" xfId="17091"/>
    <cellStyle name="Normal 2 14 2 4 2 2 3 2 2 3" xfId="17092"/>
    <cellStyle name="Normal 2 14 2 4 2 2 3 2 2 4" xfId="17093"/>
    <cellStyle name="Normal 2 14 2 4 2 2 3 2 3" xfId="17094"/>
    <cellStyle name="Normal 2 14 2 4 2 2 3 2 3 2" xfId="17095"/>
    <cellStyle name="Normal 2 14 2 4 2 2 3 2 3 3" xfId="17096"/>
    <cellStyle name="Normal 2 14 2 4 2 2 3 2 4" xfId="17097"/>
    <cellStyle name="Normal 2 14 2 4 2 2 3 2 5" xfId="17098"/>
    <cellStyle name="Normal 2 14 2 4 2 2 3 3" xfId="17099"/>
    <cellStyle name="Normal 2 14 2 4 2 2 3 3 2" xfId="17100"/>
    <cellStyle name="Normal 2 14 2 4 2 2 3 3 2 2" xfId="17101"/>
    <cellStyle name="Normal 2 14 2 4 2 2 3 3 2 2 2" xfId="17102"/>
    <cellStyle name="Normal 2 14 2 4 2 2 3 3 2 2 3" xfId="17103"/>
    <cellStyle name="Normal 2 14 2 4 2 2 3 3 2 3" xfId="17104"/>
    <cellStyle name="Normal 2 14 2 4 2 2 3 3 2 4" xfId="17105"/>
    <cellStyle name="Normal 2 14 2 4 2 2 3 3 3" xfId="17106"/>
    <cellStyle name="Normal 2 14 2 4 2 2 3 3 3 2" xfId="17107"/>
    <cellStyle name="Normal 2 14 2 4 2 2 3 3 3 3" xfId="17108"/>
    <cellStyle name="Normal 2 14 2 4 2 2 3 3 4" xfId="17109"/>
    <cellStyle name="Normal 2 14 2 4 2 2 3 3 5" xfId="17110"/>
    <cellStyle name="Normal 2 14 2 4 2 2 3 4" xfId="17111"/>
    <cellStyle name="Normal 2 14 2 4 2 2 3 4 2" xfId="17112"/>
    <cellStyle name="Normal 2 14 2 4 2 2 3 4 2 2" xfId="17113"/>
    <cellStyle name="Normal 2 14 2 4 2 2 3 4 2 2 2" xfId="17114"/>
    <cellStyle name="Normal 2 14 2 4 2 2 3 4 2 2 3" xfId="17115"/>
    <cellStyle name="Normal 2 14 2 4 2 2 3 4 2 3" xfId="17116"/>
    <cellStyle name="Normal 2 14 2 4 2 2 3 4 2 4" xfId="17117"/>
    <cellStyle name="Normal 2 14 2 4 2 2 3 4 3" xfId="17118"/>
    <cellStyle name="Normal 2 14 2 4 2 2 3 4 3 2" xfId="17119"/>
    <cellStyle name="Normal 2 14 2 4 2 2 3 4 3 3" xfId="17120"/>
    <cellStyle name="Normal 2 14 2 4 2 2 3 4 4" xfId="17121"/>
    <cellStyle name="Normal 2 14 2 4 2 2 3 4 5" xfId="17122"/>
    <cellStyle name="Normal 2 14 2 4 2 2 3 5" xfId="17123"/>
    <cellStyle name="Normal 2 14 2 4 2 2 3 5 2" xfId="17124"/>
    <cellStyle name="Normal 2 14 2 4 2 2 3 5 2 2" xfId="17125"/>
    <cellStyle name="Normal 2 14 2 4 2 2 3 5 2 3" xfId="17126"/>
    <cellStyle name="Normal 2 14 2 4 2 2 3 5 3" xfId="17127"/>
    <cellStyle name="Normal 2 14 2 4 2 2 3 5 4" xfId="17128"/>
    <cellStyle name="Normal 2 14 2 4 2 2 3 6" xfId="17129"/>
    <cellStyle name="Normal 2 14 2 4 2 2 3 6 2" xfId="17130"/>
    <cellStyle name="Normal 2 14 2 4 2 2 3 6 3" xfId="17131"/>
    <cellStyle name="Normal 2 14 2 4 2 2 3 7" xfId="17132"/>
    <cellStyle name="Normal 2 14 2 4 2 2 3 8" xfId="17133"/>
    <cellStyle name="Normal 2 14 2 4 2 2 3_Schs" xfId="17134"/>
    <cellStyle name="Normal 2 14 2 4 2 2 4" xfId="17135"/>
    <cellStyle name="Normal 2 14 2 4 2 2 4 2" xfId="17136"/>
    <cellStyle name="Normal 2 14 2 4 2 2 4 2 2" xfId="17137"/>
    <cellStyle name="Normal 2 14 2 4 2 2 4 2 2 2" xfId="17138"/>
    <cellStyle name="Normal 2 14 2 4 2 2 4 2 2 3" xfId="17139"/>
    <cellStyle name="Normal 2 14 2 4 2 2 4 2 3" xfId="17140"/>
    <cellStyle name="Normal 2 14 2 4 2 2 4 2 4" xfId="17141"/>
    <cellStyle name="Normal 2 14 2 4 2 2 4 3" xfId="17142"/>
    <cellStyle name="Normal 2 14 2 4 2 2 4 3 2" xfId="17143"/>
    <cellStyle name="Normal 2 14 2 4 2 2 4 3 3" xfId="17144"/>
    <cellStyle name="Normal 2 14 2 4 2 2 4 4" xfId="17145"/>
    <cellStyle name="Normal 2 14 2 4 2 2 4 5" xfId="17146"/>
    <cellStyle name="Normal 2 14 2 4 2 2 5" xfId="17147"/>
    <cellStyle name="Normal 2 14 2 4 2 2 5 2" xfId="17148"/>
    <cellStyle name="Normal 2 14 2 4 2 2 5 2 2" xfId="17149"/>
    <cellStyle name="Normal 2 14 2 4 2 2 5 2 2 2" xfId="17150"/>
    <cellStyle name="Normal 2 14 2 4 2 2 5 2 2 3" xfId="17151"/>
    <cellStyle name="Normal 2 14 2 4 2 2 5 2 3" xfId="17152"/>
    <cellStyle name="Normal 2 14 2 4 2 2 5 2 4" xfId="17153"/>
    <cellStyle name="Normal 2 14 2 4 2 2 5 3" xfId="17154"/>
    <cellStyle name="Normal 2 14 2 4 2 2 5 3 2" xfId="17155"/>
    <cellStyle name="Normal 2 14 2 4 2 2 5 3 3" xfId="17156"/>
    <cellStyle name="Normal 2 14 2 4 2 2 5 4" xfId="17157"/>
    <cellStyle name="Normal 2 14 2 4 2 2 5 5" xfId="17158"/>
    <cellStyle name="Normal 2 14 2 4 2 2 6" xfId="17159"/>
    <cellStyle name="Normal 2 14 2 4 2 2 6 2" xfId="17160"/>
    <cellStyle name="Normal 2 14 2 4 2 2 6 2 2" xfId="17161"/>
    <cellStyle name="Normal 2 14 2 4 2 2 6 2 2 2" xfId="17162"/>
    <cellStyle name="Normal 2 14 2 4 2 2 6 2 2 3" xfId="17163"/>
    <cellStyle name="Normal 2 14 2 4 2 2 6 2 3" xfId="17164"/>
    <cellStyle name="Normal 2 14 2 4 2 2 6 2 4" xfId="17165"/>
    <cellStyle name="Normal 2 14 2 4 2 2 6 3" xfId="17166"/>
    <cellStyle name="Normal 2 14 2 4 2 2 6 3 2" xfId="17167"/>
    <cellStyle name="Normal 2 14 2 4 2 2 6 3 3" xfId="17168"/>
    <cellStyle name="Normal 2 14 2 4 2 2 6 4" xfId="17169"/>
    <cellStyle name="Normal 2 14 2 4 2 2 6 5" xfId="17170"/>
    <cellStyle name="Normal 2 14 2 4 2 2 7" xfId="17171"/>
    <cellStyle name="Normal 2 14 2 4 2 2 7 2" xfId="17172"/>
    <cellStyle name="Normal 2 14 2 4 2 2 7 2 2" xfId="17173"/>
    <cellStyle name="Normal 2 14 2 4 2 2 7 2 3" xfId="17174"/>
    <cellStyle name="Normal 2 14 2 4 2 2 7 3" xfId="17175"/>
    <cellStyle name="Normal 2 14 2 4 2 2 7 4" xfId="17176"/>
    <cellStyle name="Normal 2 14 2 4 2 2 8" xfId="17177"/>
    <cellStyle name="Normal 2 14 2 4 2 2 8 2" xfId="17178"/>
    <cellStyle name="Normal 2 14 2 4 2 2 8 3" xfId="17179"/>
    <cellStyle name="Normal 2 14 2 4 2 2 9" xfId="17180"/>
    <cellStyle name="Normal 2 14 2 4 2 2_Schs" xfId="17181"/>
    <cellStyle name="Normal 2 14 2 4 2 3" xfId="17182"/>
    <cellStyle name="Normal 2 14 2 4 2 3 2" xfId="17183"/>
    <cellStyle name="Normal 2 14 2 4 2 3 2 2" xfId="17184"/>
    <cellStyle name="Normal 2 14 2 4 2 3 2 2 2" xfId="17185"/>
    <cellStyle name="Normal 2 14 2 4 2 3 2 2 2 2" xfId="17186"/>
    <cellStyle name="Normal 2 14 2 4 2 3 2 2 2 2 2" xfId="17187"/>
    <cellStyle name="Normal 2 14 2 4 2 3 2 2 2 2 3" xfId="17188"/>
    <cellStyle name="Normal 2 14 2 4 2 3 2 2 2 3" xfId="17189"/>
    <cellStyle name="Normal 2 14 2 4 2 3 2 2 2 4" xfId="17190"/>
    <cellStyle name="Normal 2 14 2 4 2 3 2 2 3" xfId="17191"/>
    <cellStyle name="Normal 2 14 2 4 2 3 2 2 3 2" xfId="17192"/>
    <cellStyle name="Normal 2 14 2 4 2 3 2 2 3 3" xfId="17193"/>
    <cellStyle name="Normal 2 14 2 4 2 3 2 2 4" xfId="17194"/>
    <cellStyle name="Normal 2 14 2 4 2 3 2 2 5" xfId="17195"/>
    <cellStyle name="Normal 2 14 2 4 2 3 2 3" xfId="17196"/>
    <cellStyle name="Normal 2 14 2 4 2 3 2 3 2" xfId="17197"/>
    <cellStyle name="Normal 2 14 2 4 2 3 2 3 2 2" xfId="17198"/>
    <cellStyle name="Normal 2 14 2 4 2 3 2 3 2 2 2" xfId="17199"/>
    <cellStyle name="Normal 2 14 2 4 2 3 2 3 2 2 3" xfId="17200"/>
    <cellStyle name="Normal 2 14 2 4 2 3 2 3 2 3" xfId="17201"/>
    <cellStyle name="Normal 2 14 2 4 2 3 2 3 2 4" xfId="17202"/>
    <cellStyle name="Normal 2 14 2 4 2 3 2 3 3" xfId="17203"/>
    <cellStyle name="Normal 2 14 2 4 2 3 2 3 3 2" xfId="17204"/>
    <cellStyle name="Normal 2 14 2 4 2 3 2 3 3 3" xfId="17205"/>
    <cellStyle name="Normal 2 14 2 4 2 3 2 3 4" xfId="17206"/>
    <cellStyle name="Normal 2 14 2 4 2 3 2 3 5" xfId="17207"/>
    <cellStyle name="Normal 2 14 2 4 2 3 2 4" xfId="17208"/>
    <cellStyle name="Normal 2 14 2 4 2 3 2 4 2" xfId="17209"/>
    <cellStyle name="Normal 2 14 2 4 2 3 2 4 2 2" xfId="17210"/>
    <cellStyle name="Normal 2 14 2 4 2 3 2 4 2 2 2" xfId="17211"/>
    <cellStyle name="Normal 2 14 2 4 2 3 2 4 2 2 3" xfId="17212"/>
    <cellStyle name="Normal 2 14 2 4 2 3 2 4 2 3" xfId="17213"/>
    <cellStyle name="Normal 2 14 2 4 2 3 2 4 2 4" xfId="17214"/>
    <cellStyle name="Normal 2 14 2 4 2 3 2 4 3" xfId="17215"/>
    <cellStyle name="Normal 2 14 2 4 2 3 2 4 3 2" xfId="17216"/>
    <cellStyle name="Normal 2 14 2 4 2 3 2 4 3 3" xfId="17217"/>
    <cellStyle name="Normal 2 14 2 4 2 3 2 4 4" xfId="17218"/>
    <cellStyle name="Normal 2 14 2 4 2 3 2 4 5" xfId="17219"/>
    <cellStyle name="Normal 2 14 2 4 2 3 2 5" xfId="17220"/>
    <cellStyle name="Normal 2 14 2 4 2 3 2 5 2" xfId="17221"/>
    <cellStyle name="Normal 2 14 2 4 2 3 2 5 2 2" xfId="17222"/>
    <cellStyle name="Normal 2 14 2 4 2 3 2 5 2 3" xfId="17223"/>
    <cellStyle name="Normal 2 14 2 4 2 3 2 5 3" xfId="17224"/>
    <cellStyle name="Normal 2 14 2 4 2 3 2 5 4" xfId="17225"/>
    <cellStyle name="Normal 2 14 2 4 2 3 2 6" xfId="17226"/>
    <cellStyle name="Normal 2 14 2 4 2 3 2 6 2" xfId="17227"/>
    <cellStyle name="Normal 2 14 2 4 2 3 2 6 3" xfId="17228"/>
    <cellStyle name="Normal 2 14 2 4 2 3 2 7" xfId="17229"/>
    <cellStyle name="Normal 2 14 2 4 2 3 2 8" xfId="17230"/>
    <cellStyle name="Normal 2 14 2 4 2 3 2_Schs" xfId="17231"/>
    <cellStyle name="Normal 2 14 2 4 2 3 3" xfId="17232"/>
    <cellStyle name="Normal 2 14 2 4 2 3 3 2" xfId="17233"/>
    <cellStyle name="Normal 2 14 2 4 2 3 3 2 2" xfId="17234"/>
    <cellStyle name="Normal 2 14 2 4 2 3 3 2 2 2" xfId="17235"/>
    <cellStyle name="Normal 2 14 2 4 2 3 3 2 2 3" xfId="17236"/>
    <cellStyle name="Normal 2 14 2 4 2 3 3 2 3" xfId="17237"/>
    <cellStyle name="Normal 2 14 2 4 2 3 3 2 4" xfId="17238"/>
    <cellStyle name="Normal 2 14 2 4 2 3 3 3" xfId="17239"/>
    <cellStyle name="Normal 2 14 2 4 2 3 3 3 2" xfId="17240"/>
    <cellStyle name="Normal 2 14 2 4 2 3 3 3 3" xfId="17241"/>
    <cellStyle name="Normal 2 14 2 4 2 3 3 4" xfId="17242"/>
    <cellStyle name="Normal 2 14 2 4 2 3 3 5" xfId="17243"/>
    <cellStyle name="Normal 2 14 2 4 2 3 4" xfId="17244"/>
    <cellStyle name="Normal 2 14 2 4 2 3 4 2" xfId="17245"/>
    <cellStyle name="Normal 2 14 2 4 2 3 4 2 2" xfId="17246"/>
    <cellStyle name="Normal 2 14 2 4 2 3 4 2 2 2" xfId="17247"/>
    <cellStyle name="Normal 2 14 2 4 2 3 4 2 2 3" xfId="17248"/>
    <cellStyle name="Normal 2 14 2 4 2 3 4 2 3" xfId="17249"/>
    <cellStyle name="Normal 2 14 2 4 2 3 4 2 4" xfId="17250"/>
    <cellStyle name="Normal 2 14 2 4 2 3 4 3" xfId="17251"/>
    <cellStyle name="Normal 2 14 2 4 2 3 4 3 2" xfId="17252"/>
    <cellStyle name="Normal 2 14 2 4 2 3 4 3 3" xfId="17253"/>
    <cellStyle name="Normal 2 14 2 4 2 3 4 4" xfId="17254"/>
    <cellStyle name="Normal 2 14 2 4 2 3 4 5" xfId="17255"/>
    <cellStyle name="Normal 2 14 2 4 2 3 5" xfId="17256"/>
    <cellStyle name="Normal 2 14 2 4 2 3 5 2" xfId="17257"/>
    <cellStyle name="Normal 2 14 2 4 2 3 5 2 2" xfId="17258"/>
    <cellStyle name="Normal 2 14 2 4 2 3 5 2 2 2" xfId="17259"/>
    <cellStyle name="Normal 2 14 2 4 2 3 5 2 2 3" xfId="17260"/>
    <cellStyle name="Normal 2 14 2 4 2 3 5 2 3" xfId="17261"/>
    <cellStyle name="Normal 2 14 2 4 2 3 5 2 4" xfId="17262"/>
    <cellStyle name="Normal 2 14 2 4 2 3 5 3" xfId="17263"/>
    <cellStyle name="Normal 2 14 2 4 2 3 5 3 2" xfId="17264"/>
    <cellStyle name="Normal 2 14 2 4 2 3 5 3 3" xfId="17265"/>
    <cellStyle name="Normal 2 14 2 4 2 3 5 4" xfId="17266"/>
    <cellStyle name="Normal 2 14 2 4 2 3 5 5" xfId="17267"/>
    <cellStyle name="Normal 2 14 2 4 2 3 6" xfId="17268"/>
    <cellStyle name="Normal 2 14 2 4 2 3 6 2" xfId="17269"/>
    <cellStyle name="Normal 2 14 2 4 2 3 6 2 2" xfId="17270"/>
    <cellStyle name="Normal 2 14 2 4 2 3 6 2 3" xfId="17271"/>
    <cellStyle name="Normal 2 14 2 4 2 3 6 3" xfId="17272"/>
    <cellStyle name="Normal 2 14 2 4 2 3 6 4" xfId="17273"/>
    <cellStyle name="Normal 2 14 2 4 2 3 7" xfId="17274"/>
    <cellStyle name="Normal 2 14 2 4 2 3 7 2" xfId="17275"/>
    <cellStyle name="Normal 2 14 2 4 2 3 7 3" xfId="17276"/>
    <cellStyle name="Normal 2 14 2 4 2 3 8" xfId="17277"/>
    <cellStyle name="Normal 2 14 2 4 2 3 9" xfId="17278"/>
    <cellStyle name="Normal 2 14 2 4 2 3_Schs" xfId="17279"/>
    <cellStyle name="Normal 2 14 2 4 2 4" xfId="17280"/>
    <cellStyle name="Normal 2 14 2 4 2 4 2" xfId="17281"/>
    <cellStyle name="Normal 2 14 2 4 2 4 2 2" xfId="17282"/>
    <cellStyle name="Normal 2 14 2 4 2 4 2 2 2" xfId="17283"/>
    <cellStyle name="Normal 2 14 2 4 2 4 2 2 2 2" xfId="17284"/>
    <cellStyle name="Normal 2 14 2 4 2 4 2 2 2 3" xfId="17285"/>
    <cellStyle name="Normal 2 14 2 4 2 4 2 2 3" xfId="17286"/>
    <cellStyle name="Normal 2 14 2 4 2 4 2 2 4" xfId="17287"/>
    <cellStyle name="Normal 2 14 2 4 2 4 2 3" xfId="17288"/>
    <cellStyle name="Normal 2 14 2 4 2 4 2 3 2" xfId="17289"/>
    <cellStyle name="Normal 2 14 2 4 2 4 2 3 3" xfId="17290"/>
    <cellStyle name="Normal 2 14 2 4 2 4 2 4" xfId="17291"/>
    <cellStyle name="Normal 2 14 2 4 2 4 2 5" xfId="17292"/>
    <cellStyle name="Normal 2 14 2 4 2 4 3" xfId="17293"/>
    <cellStyle name="Normal 2 14 2 4 2 4 3 2" xfId="17294"/>
    <cellStyle name="Normal 2 14 2 4 2 4 3 2 2" xfId="17295"/>
    <cellStyle name="Normal 2 14 2 4 2 4 3 2 2 2" xfId="17296"/>
    <cellStyle name="Normal 2 14 2 4 2 4 3 2 2 3" xfId="17297"/>
    <cellStyle name="Normal 2 14 2 4 2 4 3 2 3" xfId="17298"/>
    <cellStyle name="Normal 2 14 2 4 2 4 3 2 4" xfId="17299"/>
    <cellStyle name="Normal 2 14 2 4 2 4 3 3" xfId="17300"/>
    <cellStyle name="Normal 2 14 2 4 2 4 3 3 2" xfId="17301"/>
    <cellStyle name="Normal 2 14 2 4 2 4 3 3 3" xfId="17302"/>
    <cellStyle name="Normal 2 14 2 4 2 4 3 4" xfId="17303"/>
    <cellStyle name="Normal 2 14 2 4 2 4 3 5" xfId="17304"/>
    <cellStyle name="Normal 2 14 2 4 2 4 4" xfId="17305"/>
    <cellStyle name="Normal 2 14 2 4 2 4 4 2" xfId="17306"/>
    <cellStyle name="Normal 2 14 2 4 2 4 4 2 2" xfId="17307"/>
    <cellStyle name="Normal 2 14 2 4 2 4 4 2 2 2" xfId="17308"/>
    <cellStyle name="Normal 2 14 2 4 2 4 4 2 2 3" xfId="17309"/>
    <cellStyle name="Normal 2 14 2 4 2 4 4 2 3" xfId="17310"/>
    <cellStyle name="Normal 2 14 2 4 2 4 4 2 4" xfId="17311"/>
    <cellStyle name="Normal 2 14 2 4 2 4 4 3" xfId="17312"/>
    <cellStyle name="Normal 2 14 2 4 2 4 4 3 2" xfId="17313"/>
    <cellStyle name="Normal 2 14 2 4 2 4 4 3 3" xfId="17314"/>
    <cellStyle name="Normal 2 14 2 4 2 4 4 4" xfId="17315"/>
    <cellStyle name="Normal 2 14 2 4 2 4 4 5" xfId="17316"/>
    <cellStyle name="Normal 2 14 2 4 2 4 5" xfId="17317"/>
    <cellStyle name="Normal 2 14 2 4 2 4 5 2" xfId="17318"/>
    <cellStyle name="Normal 2 14 2 4 2 4 5 2 2" xfId="17319"/>
    <cellStyle name="Normal 2 14 2 4 2 4 5 2 3" xfId="17320"/>
    <cellStyle name="Normal 2 14 2 4 2 4 5 3" xfId="17321"/>
    <cellStyle name="Normal 2 14 2 4 2 4 5 4" xfId="17322"/>
    <cellStyle name="Normal 2 14 2 4 2 4 6" xfId="17323"/>
    <cellStyle name="Normal 2 14 2 4 2 4 6 2" xfId="17324"/>
    <cellStyle name="Normal 2 14 2 4 2 4 6 3" xfId="17325"/>
    <cellStyle name="Normal 2 14 2 4 2 4 7" xfId="17326"/>
    <cellStyle name="Normal 2 14 2 4 2 4 8" xfId="17327"/>
    <cellStyle name="Normal 2 14 2 4 2 4_Schs" xfId="17328"/>
    <cellStyle name="Normal 2 14 2 4 2 5" xfId="17329"/>
    <cellStyle name="Normal 2 14 2 4 2 5 2" xfId="17330"/>
    <cellStyle name="Normal 2 14 2 4 2 5 2 2" xfId="17331"/>
    <cellStyle name="Normal 2 14 2 4 2 5 2 2 2" xfId="17332"/>
    <cellStyle name="Normal 2 14 2 4 2 5 2 2 3" xfId="17333"/>
    <cellStyle name="Normal 2 14 2 4 2 5 2 3" xfId="17334"/>
    <cellStyle name="Normal 2 14 2 4 2 5 2 4" xfId="17335"/>
    <cellStyle name="Normal 2 14 2 4 2 5 3" xfId="17336"/>
    <cellStyle name="Normal 2 14 2 4 2 5 3 2" xfId="17337"/>
    <cellStyle name="Normal 2 14 2 4 2 5 3 3" xfId="17338"/>
    <cellStyle name="Normal 2 14 2 4 2 5 4" xfId="17339"/>
    <cellStyle name="Normal 2 14 2 4 2 5 5" xfId="17340"/>
    <cellStyle name="Normal 2 14 2 4 2 6" xfId="17341"/>
    <cellStyle name="Normal 2 14 2 4 2 6 2" xfId="17342"/>
    <cellStyle name="Normal 2 14 2 4 2 6 2 2" xfId="17343"/>
    <cellStyle name="Normal 2 14 2 4 2 6 2 2 2" xfId="17344"/>
    <cellStyle name="Normal 2 14 2 4 2 6 2 2 3" xfId="17345"/>
    <cellStyle name="Normal 2 14 2 4 2 6 2 3" xfId="17346"/>
    <cellStyle name="Normal 2 14 2 4 2 6 2 4" xfId="17347"/>
    <cellStyle name="Normal 2 14 2 4 2 6 3" xfId="17348"/>
    <cellStyle name="Normal 2 14 2 4 2 6 3 2" xfId="17349"/>
    <cellStyle name="Normal 2 14 2 4 2 6 3 3" xfId="17350"/>
    <cellStyle name="Normal 2 14 2 4 2 6 4" xfId="17351"/>
    <cellStyle name="Normal 2 14 2 4 2 6 5" xfId="17352"/>
    <cellStyle name="Normal 2 14 2 4 2 7" xfId="17353"/>
    <cellStyle name="Normal 2 14 2 4 2 7 2" xfId="17354"/>
    <cellStyle name="Normal 2 14 2 4 2 7 2 2" xfId="17355"/>
    <cellStyle name="Normal 2 14 2 4 2 7 2 2 2" xfId="17356"/>
    <cellStyle name="Normal 2 14 2 4 2 7 2 2 3" xfId="17357"/>
    <cellStyle name="Normal 2 14 2 4 2 7 2 3" xfId="17358"/>
    <cellStyle name="Normal 2 14 2 4 2 7 2 4" xfId="17359"/>
    <cellStyle name="Normal 2 14 2 4 2 7 3" xfId="17360"/>
    <cellStyle name="Normal 2 14 2 4 2 7 3 2" xfId="17361"/>
    <cellStyle name="Normal 2 14 2 4 2 7 3 3" xfId="17362"/>
    <cellStyle name="Normal 2 14 2 4 2 7 4" xfId="17363"/>
    <cellStyle name="Normal 2 14 2 4 2 7 5" xfId="17364"/>
    <cellStyle name="Normal 2 14 2 4 2 8" xfId="17365"/>
    <cellStyle name="Normal 2 14 2 4 2 8 2" xfId="17366"/>
    <cellStyle name="Normal 2 14 2 4 2 8 2 2" xfId="17367"/>
    <cellStyle name="Normal 2 14 2 4 2 8 2 3" xfId="17368"/>
    <cellStyle name="Normal 2 14 2 4 2 8 3" xfId="17369"/>
    <cellStyle name="Normal 2 14 2 4 2 8 4" xfId="17370"/>
    <cellStyle name="Normal 2 14 2 4 2 9" xfId="17371"/>
    <cellStyle name="Normal 2 14 2 4 2 9 2" xfId="17372"/>
    <cellStyle name="Normal 2 14 2 4 2 9 3" xfId="17373"/>
    <cellStyle name="Normal 2 14 2 4 2_Schs" xfId="17374"/>
    <cellStyle name="Normal 2 14 2 4 3" xfId="17375"/>
    <cellStyle name="Normal 2 14 2 4 3 10" xfId="17376"/>
    <cellStyle name="Normal 2 14 2 4 3 2" xfId="17377"/>
    <cellStyle name="Normal 2 14 2 4 3 2 2" xfId="17378"/>
    <cellStyle name="Normal 2 14 2 4 3 2 2 2" xfId="17379"/>
    <cellStyle name="Normal 2 14 2 4 3 2 2 2 2" xfId="17380"/>
    <cellStyle name="Normal 2 14 2 4 3 2 2 2 2 2" xfId="17381"/>
    <cellStyle name="Normal 2 14 2 4 3 2 2 2 2 2 2" xfId="17382"/>
    <cellStyle name="Normal 2 14 2 4 3 2 2 2 2 2 3" xfId="17383"/>
    <cellStyle name="Normal 2 14 2 4 3 2 2 2 2 3" xfId="17384"/>
    <cellStyle name="Normal 2 14 2 4 3 2 2 2 2 4" xfId="17385"/>
    <cellStyle name="Normal 2 14 2 4 3 2 2 2 3" xfId="17386"/>
    <cellStyle name="Normal 2 14 2 4 3 2 2 2 3 2" xfId="17387"/>
    <cellStyle name="Normal 2 14 2 4 3 2 2 2 3 3" xfId="17388"/>
    <cellStyle name="Normal 2 14 2 4 3 2 2 2 4" xfId="17389"/>
    <cellStyle name="Normal 2 14 2 4 3 2 2 2 5" xfId="17390"/>
    <cellStyle name="Normal 2 14 2 4 3 2 2 3" xfId="17391"/>
    <cellStyle name="Normal 2 14 2 4 3 2 2 3 2" xfId="17392"/>
    <cellStyle name="Normal 2 14 2 4 3 2 2 3 2 2" xfId="17393"/>
    <cellStyle name="Normal 2 14 2 4 3 2 2 3 2 2 2" xfId="17394"/>
    <cellStyle name="Normal 2 14 2 4 3 2 2 3 2 2 3" xfId="17395"/>
    <cellStyle name="Normal 2 14 2 4 3 2 2 3 2 3" xfId="17396"/>
    <cellStyle name="Normal 2 14 2 4 3 2 2 3 2 4" xfId="17397"/>
    <cellStyle name="Normal 2 14 2 4 3 2 2 3 3" xfId="17398"/>
    <cellStyle name="Normal 2 14 2 4 3 2 2 3 3 2" xfId="17399"/>
    <cellStyle name="Normal 2 14 2 4 3 2 2 3 3 3" xfId="17400"/>
    <cellStyle name="Normal 2 14 2 4 3 2 2 3 4" xfId="17401"/>
    <cellStyle name="Normal 2 14 2 4 3 2 2 3 5" xfId="17402"/>
    <cellStyle name="Normal 2 14 2 4 3 2 2 4" xfId="17403"/>
    <cellStyle name="Normal 2 14 2 4 3 2 2 4 2" xfId="17404"/>
    <cellStyle name="Normal 2 14 2 4 3 2 2 4 2 2" xfId="17405"/>
    <cellStyle name="Normal 2 14 2 4 3 2 2 4 2 2 2" xfId="17406"/>
    <cellStyle name="Normal 2 14 2 4 3 2 2 4 2 2 3" xfId="17407"/>
    <cellStyle name="Normal 2 14 2 4 3 2 2 4 2 3" xfId="17408"/>
    <cellStyle name="Normal 2 14 2 4 3 2 2 4 2 4" xfId="17409"/>
    <cellStyle name="Normal 2 14 2 4 3 2 2 4 3" xfId="17410"/>
    <cellStyle name="Normal 2 14 2 4 3 2 2 4 3 2" xfId="17411"/>
    <cellStyle name="Normal 2 14 2 4 3 2 2 4 3 3" xfId="17412"/>
    <cellStyle name="Normal 2 14 2 4 3 2 2 4 4" xfId="17413"/>
    <cellStyle name="Normal 2 14 2 4 3 2 2 4 5" xfId="17414"/>
    <cellStyle name="Normal 2 14 2 4 3 2 2 5" xfId="17415"/>
    <cellStyle name="Normal 2 14 2 4 3 2 2 5 2" xfId="17416"/>
    <cellStyle name="Normal 2 14 2 4 3 2 2 5 2 2" xfId="17417"/>
    <cellStyle name="Normal 2 14 2 4 3 2 2 5 2 3" xfId="17418"/>
    <cellStyle name="Normal 2 14 2 4 3 2 2 5 3" xfId="17419"/>
    <cellStyle name="Normal 2 14 2 4 3 2 2 5 4" xfId="17420"/>
    <cellStyle name="Normal 2 14 2 4 3 2 2 6" xfId="17421"/>
    <cellStyle name="Normal 2 14 2 4 3 2 2 6 2" xfId="17422"/>
    <cellStyle name="Normal 2 14 2 4 3 2 2 6 3" xfId="17423"/>
    <cellStyle name="Normal 2 14 2 4 3 2 2 7" xfId="17424"/>
    <cellStyle name="Normal 2 14 2 4 3 2 2 8" xfId="17425"/>
    <cellStyle name="Normal 2 14 2 4 3 2 2_Schs" xfId="17426"/>
    <cellStyle name="Normal 2 14 2 4 3 2 3" xfId="17427"/>
    <cellStyle name="Normal 2 14 2 4 3 2 3 2" xfId="17428"/>
    <cellStyle name="Normal 2 14 2 4 3 2 3 2 2" xfId="17429"/>
    <cellStyle name="Normal 2 14 2 4 3 2 3 2 2 2" xfId="17430"/>
    <cellStyle name="Normal 2 14 2 4 3 2 3 2 2 3" xfId="17431"/>
    <cellStyle name="Normal 2 14 2 4 3 2 3 2 3" xfId="17432"/>
    <cellStyle name="Normal 2 14 2 4 3 2 3 2 4" xfId="17433"/>
    <cellStyle name="Normal 2 14 2 4 3 2 3 3" xfId="17434"/>
    <cellStyle name="Normal 2 14 2 4 3 2 3 3 2" xfId="17435"/>
    <cellStyle name="Normal 2 14 2 4 3 2 3 3 3" xfId="17436"/>
    <cellStyle name="Normal 2 14 2 4 3 2 3 4" xfId="17437"/>
    <cellStyle name="Normal 2 14 2 4 3 2 3 5" xfId="17438"/>
    <cellStyle name="Normal 2 14 2 4 3 2 4" xfId="17439"/>
    <cellStyle name="Normal 2 14 2 4 3 2 4 2" xfId="17440"/>
    <cellStyle name="Normal 2 14 2 4 3 2 4 2 2" xfId="17441"/>
    <cellStyle name="Normal 2 14 2 4 3 2 4 2 2 2" xfId="17442"/>
    <cellStyle name="Normal 2 14 2 4 3 2 4 2 2 3" xfId="17443"/>
    <cellStyle name="Normal 2 14 2 4 3 2 4 2 3" xfId="17444"/>
    <cellStyle name="Normal 2 14 2 4 3 2 4 2 4" xfId="17445"/>
    <cellStyle name="Normal 2 14 2 4 3 2 4 3" xfId="17446"/>
    <cellStyle name="Normal 2 14 2 4 3 2 4 3 2" xfId="17447"/>
    <cellStyle name="Normal 2 14 2 4 3 2 4 3 3" xfId="17448"/>
    <cellStyle name="Normal 2 14 2 4 3 2 4 4" xfId="17449"/>
    <cellStyle name="Normal 2 14 2 4 3 2 4 5" xfId="17450"/>
    <cellStyle name="Normal 2 14 2 4 3 2 5" xfId="17451"/>
    <cellStyle name="Normal 2 14 2 4 3 2 5 2" xfId="17452"/>
    <cellStyle name="Normal 2 14 2 4 3 2 5 2 2" xfId="17453"/>
    <cellStyle name="Normal 2 14 2 4 3 2 5 2 2 2" xfId="17454"/>
    <cellStyle name="Normal 2 14 2 4 3 2 5 2 2 3" xfId="17455"/>
    <cellStyle name="Normal 2 14 2 4 3 2 5 2 3" xfId="17456"/>
    <cellStyle name="Normal 2 14 2 4 3 2 5 2 4" xfId="17457"/>
    <cellStyle name="Normal 2 14 2 4 3 2 5 3" xfId="17458"/>
    <cellStyle name="Normal 2 14 2 4 3 2 5 3 2" xfId="17459"/>
    <cellStyle name="Normal 2 14 2 4 3 2 5 3 3" xfId="17460"/>
    <cellStyle name="Normal 2 14 2 4 3 2 5 4" xfId="17461"/>
    <cellStyle name="Normal 2 14 2 4 3 2 5 5" xfId="17462"/>
    <cellStyle name="Normal 2 14 2 4 3 2 6" xfId="17463"/>
    <cellStyle name="Normal 2 14 2 4 3 2 6 2" xfId="17464"/>
    <cellStyle name="Normal 2 14 2 4 3 2 6 2 2" xfId="17465"/>
    <cellStyle name="Normal 2 14 2 4 3 2 6 2 3" xfId="17466"/>
    <cellStyle name="Normal 2 14 2 4 3 2 6 3" xfId="17467"/>
    <cellStyle name="Normal 2 14 2 4 3 2 6 4" xfId="17468"/>
    <cellStyle name="Normal 2 14 2 4 3 2 7" xfId="17469"/>
    <cellStyle name="Normal 2 14 2 4 3 2 7 2" xfId="17470"/>
    <cellStyle name="Normal 2 14 2 4 3 2 7 3" xfId="17471"/>
    <cellStyle name="Normal 2 14 2 4 3 2 8" xfId="17472"/>
    <cellStyle name="Normal 2 14 2 4 3 2 9" xfId="17473"/>
    <cellStyle name="Normal 2 14 2 4 3 2_Schs" xfId="17474"/>
    <cellStyle name="Normal 2 14 2 4 3 3" xfId="17475"/>
    <cellStyle name="Normal 2 14 2 4 3 3 2" xfId="17476"/>
    <cellStyle name="Normal 2 14 2 4 3 3 2 2" xfId="17477"/>
    <cellStyle name="Normal 2 14 2 4 3 3 2 2 2" xfId="17478"/>
    <cellStyle name="Normal 2 14 2 4 3 3 2 2 2 2" xfId="17479"/>
    <cellStyle name="Normal 2 14 2 4 3 3 2 2 2 3" xfId="17480"/>
    <cellStyle name="Normal 2 14 2 4 3 3 2 2 3" xfId="17481"/>
    <cellStyle name="Normal 2 14 2 4 3 3 2 2 4" xfId="17482"/>
    <cellStyle name="Normal 2 14 2 4 3 3 2 3" xfId="17483"/>
    <cellStyle name="Normal 2 14 2 4 3 3 2 3 2" xfId="17484"/>
    <cellStyle name="Normal 2 14 2 4 3 3 2 3 3" xfId="17485"/>
    <cellStyle name="Normal 2 14 2 4 3 3 2 4" xfId="17486"/>
    <cellStyle name="Normal 2 14 2 4 3 3 2 5" xfId="17487"/>
    <cellStyle name="Normal 2 14 2 4 3 3 3" xfId="17488"/>
    <cellStyle name="Normal 2 14 2 4 3 3 3 2" xfId="17489"/>
    <cellStyle name="Normal 2 14 2 4 3 3 3 2 2" xfId="17490"/>
    <cellStyle name="Normal 2 14 2 4 3 3 3 2 2 2" xfId="17491"/>
    <cellStyle name="Normal 2 14 2 4 3 3 3 2 2 3" xfId="17492"/>
    <cellStyle name="Normal 2 14 2 4 3 3 3 2 3" xfId="17493"/>
    <cellStyle name="Normal 2 14 2 4 3 3 3 2 4" xfId="17494"/>
    <cellStyle name="Normal 2 14 2 4 3 3 3 3" xfId="17495"/>
    <cellStyle name="Normal 2 14 2 4 3 3 3 3 2" xfId="17496"/>
    <cellStyle name="Normal 2 14 2 4 3 3 3 3 3" xfId="17497"/>
    <cellStyle name="Normal 2 14 2 4 3 3 3 4" xfId="17498"/>
    <cellStyle name="Normal 2 14 2 4 3 3 3 5" xfId="17499"/>
    <cellStyle name="Normal 2 14 2 4 3 3 4" xfId="17500"/>
    <cellStyle name="Normal 2 14 2 4 3 3 4 2" xfId="17501"/>
    <cellStyle name="Normal 2 14 2 4 3 3 4 2 2" xfId="17502"/>
    <cellStyle name="Normal 2 14 2 4 3 3 4 2 2 2" xfId="17503"/>
    <cellStyle name="Normal 2 14 2 4 3 3 4 2 2 3" xfId="17504"/>
    <cellStyle name="Normal 2 14 2 4 3 3 4 2 3" xfId="17505"/>
    <cellStyle name="Normal 2 14 2 4 3 3 4 2 4" xfId="17506"/>
    <cellStyle name="Normal 2 14 2 4 3 3 4 3" xfId="17507"/>
    <cellStyle name="Normal 2 14 2 4 3 3 4 3 2" xfId="17508"/>
    <cellStyle name="Normal 2 14 2 4 3 3 4 3 3" xfId="17509"/>
    <cellStyle name="Normal 2 14 2 4 3 3 4 4" xfId="17510"/>
    <cellStyle name="Normal 2 14 2 4 3 3 4 5" xfId="17511"/>
    <cellStyle name="Normal 2 14 2 4 3 3 5" xfId="17512"/>
    <cellStyle name="Normal 2 14 2 4 3 3 5 2" xfId="17513"/>
    <cellStyle name="Normal 2 14 2 4 3 3 5 2 2" xfId="17514"/>
    <cellStyle name="Normal 2 14 2 4 3 3 5 2 3" xfId="17515"/>
    <cellStyle name="Normal 2 14 2 4 3 3 5 3" xfId="17516"/>
    <cellStyle name="Normal 2 14 2 4 3 3 5 4" xfId="17517"/>
    <cellStyle name="Normal 2 14 2 4 3 3 6" xfId="17518"/>
    <cellStyle name="Normal 2 14 2 4 3 3 6 2" xfId="17519"/>
    <cellStyle name="Normal 2 14 2 4 3 3 6 3" xfId="17520"/>
    <cellStyle name="Normal 2 14 2 4 3 3 7" xfId="17521"/>
    <cellStyle name="Normal 2 14 2 4 3 3 8" xfId="17522"/>
    <cellStyle name="Normal 2 14 2 4 3 3_Schs" xfId="17523"/>
    <cellStyle name="Normal 2 14 2 4 3 4" xfId="17524"/>
    <cellStyle name="Normal 2 14 2 4 3 4 2" xfId="17525"/>
    <cellStyle name="Normal 2 14 2 4 3 4 2 2" xfId="17526"/>
    <cellStyle name="Normal 2 14 2 4 3 4 2 2 2" xfId="17527"/>
    <cellStyle name="Normal 2 14 2 4 3 4 2 2 3" xfId="17528"/>
    <cellStyle name="Normal 2 14 2 4 3 4 2 3" xfId="17529"/>
    <cellStyle name="Normal 2 14 2 4 3 4 2 4" xfId="17530"/>
    <cellStyle name="Normal 2 14 2 4 3 4 3" xfId="17531"/>
    <cellStyle name="Normal 2 14 2 4 3 4 3 2" xfId="17532"/>
    <cellStyle name="Normal 2 14 2 4 3 4 3 3" xfId="17533"/>
    <cellStyle name="Normal 2 14 2 4 3 4 4" xfId="17534"/>
    <cellStyle name="Normal 2 14 2 4 3 4 5" xfId="17535"/>
    <cellStyle name="Normal 2 14 2 4 3 5" xfId="17536"/>
    <cellStyle name="Normal 2 14 2 4 3 5 2" xfId="17537"/>
    <cellStyle name="Normal 2 14 2 4 3 5 2 2" xfId="17538"/>
    <cellStyle name="Normal 2 14 2 4 3 5 2 2 2" xfId="17539"/>
    <cellStyle name="Normal 2 14 2 4 3 5 2 2 3" xfId="17540"/>
    <cellStyle name="Normal 2 14 2 4 3 5 2 3" xfId="17541"/>
    <cellStyle name="Normal 2 14 2 4 3 5 2 4" xfId="17542"/>
    <cellStyle name="Normal 2 14 2 4 3 5 3" xfId="17543"/>
    <cellStyle name="Normal 2 14 2 4 3 5 3 2" xfId="17544"/>
    <cellStyle name="Normal 2 14 2 4 3 5 3 3" xfId="17545"/>
    <cellStyle name="Normal 2 14 2 4 3 5 4" xfId="17546"/>
    <cellStyle name="Normal 2 14 2 4 3 5 5" xfId="17547"/>
    <cellStyle name="Normal 2 14 2 4 3 6" xfId="17548"/>
    <cellStyle name="Normal 2 14 2 4 3 6 2" xfId="17549"/>
    <cellStyle name="Normal 2 14 2 4 3 6 2 2" xfId="17550"/>
    <cellStyle name="Normal 2 14 2 4 3 6 2 2 2" xfId="17551"/>
    <cellStyle name="Normal 2 14 2 4 3 6 2 2 3" xfId="17552"/>
    <cellStyle name="Normal 2 14 2 4 3 6 2 3" xfId="17553"/>
    <cellStyle name="Normal 2 14 2 4 3 6 2 4" xfId="17554"/>
    <cellStyle name="Normal 2 14 2 4 3 6 3" xfId="17555"/>
    <cellStyle name="Normal 2 14 2 4 3 6 3 2" xfId="17556"/>
    <cellStyle name="Normal 2 14 2 4 3 6 3 3" xfId="17557"/>
    <cellStyle name="Normal 2 14 2 4 3 6 4" xfId="17558"/>
    <cellStyle name="Normal 2 14 2 4 3 6 5" xfId="17559"/>
    <cellStyle name="Normal 2 14 2 4 3 7" xfId="17560"/>
    <cellStyle name="Normal 2 14 2 4 3 7 2" xfId="17561"/>
    <cellStyle name="Normal 2 14 2 4 3 7 2 2" xfId="17562"/>
    <cellStyle name="Normal 2 14 2 4 3 7 2 3" xfId="17563"/>
    <cellStyle name="Normal 2 14 2 4 3 7 3" xfId="17564"/>
    <cellStyle name="Normal 2 14 2 4 3 7 4" xfId="17565"/>
    <cellStyle name="Normal 2 14 2 4 3 8" xfId="17566"/>
    <cellStyle name="Normal 2 14 2 4 3 8 2" xfId="17567"/>
    <cellStyle name="Normal 2 14 2 4 3 8 3" xfId="17568"/>
    <cellStyle name="Normal 2 14 2 4 3 9" xfId="17569"/>
    <cellStyle name="Normal 2 14 2 4 3_Schs" xfId="17570"/>
    <cellStyle name="Normal 2 14 2 4 4" xfId="17571"/>
    <cellStyle name="Normal 2 14 2 4 4 2" xfId="17572"/>
    <cellStyle name="Normal 2 14 2 4 4 2 2" xfId="17573"/>
    <cellStyle name="Normal 2 14 2 4 4 2 2 2" xfId="17574"/>
    <cellStyle name="Normal 2 14 2 4 4 2 2 2 2" xfId="17575"/>
    <cellStyle name="Normal 2 14 2 4 4 2 2 2 2 2" xfId="17576"/>
    <cellStyle name="Normal 2 14 2 4 4 2 2 2 2 3" xfId="17577"/>
    <cellStyle name="Normal 2 14 2 4 4 2 2 2 3" xfId="17578"/>
    <cellStyle name="Normal 2 14 2 4 4 2 2 2 4" xfId="17579"/>
    <cellStyle name="Normal 2 14 2 4 4 2 2 3" xfId="17580"/>
    <cellStyle name="Normal 2 14 2 4 4 2 2 3 2" xfId="17581"/>
    <cellStyle name="Normal 2 14 2 4 4 2 2 3 3" xfId="17582"/>
    <cellStyle name="Normal 2 14 2 4 4 2 2 4" xfId="17583"/>
    <cellStyle name="Normal 2 14 2 4 4 2 2 5" xfId="17584"/>
    <cellStyle name="Normal 2 14 2 4 4 2 3" xfId="17585"/>
    <cellStyle name="Normal 2 14 2 4 4 2 3 2" xfId="17586"/>
    <cellStyle name="Normal 2 14 2 4 4 2 3 2 2" xfId="17587"/>
    <cellStyle name="Normal 2 14 2 4 4 2 3 2 2 2" xfId="17588"/>
    <cellStyle name="Normal 2 14 2 4 4 2 3 2 2 3" xfId="17589"/>
    <cellStyle name="Normal 2 14 2 4 4 2 3 2 3" xfId="17590"/>
    <cellStyle name="Normal 2 14 2 4 4 2 3 2 4" xfId="17591"/>
    <cellStyle name="Normal 2 14 2 4 4 2 3 3" xfId="17592"/>
    <cellStyle name="Normal 2 14 2 4 4 2 3 3 2" xfId="17593"/>
    <cellStyle name="Normal 2 14 2 4 4 2 3 3 3" xfId="17594"/>
    <cellStyle name="Normal 2 14 2 4 4 2 3 4" xfId="17595"/>
    <cellStyle name="Normal 2 14 2 4 4 2 3 5" xfId="17596"/>
    <cellStyle name="Normal 2 14 2 4 4 2 4" xfId="17597"/>
    <cellStyle name="Normal 2 14 2 4 4 2 4 2" xfId="17598"/>
    <cellStyle name="Normal 2 14 2 4 4 2 4 2 2" xfId="17599"/>
    <cellStyle name="Normal 2 14 2 4 4 2 4 2 2 2" xfId="17600"/>
    <cellStyle name="Normal 2 14 2 4 4 2 4 2 2 3" xfId="17601"/>
    <cellStyle name="Normal 2 14 2 4 4 2 4 2 3" xfId="17602"/>
    <cellStyle name="Normal 2 14 2 4 4 2 4 2 4" xfId="17603"/>
    <cellStyle name="Normal 2 14 2 4 4 2 4 3" xfId="17604"/>
    <cellStyle name="Normal 2 14 2 4 4 2 4 3 2" xfId="17605"/>
    <cellStyle name="Normal 2 14 2 4 4 2 4 3 3" xfId="17606"/>
    <cellStyle name="Normal 2 14 2 4 4 2 4 4" xfId="17607"/>
    <cellStyle name="Normal 2 14 2 4 4 2 4 5" xfId="17608"/>
    <cellStyle name="Normal 2 14 2 4 4 2 5" xfId="17609"/>
    <cellStyle name="Normal 2 14 2 4 4 2 5 2" xfId="17610"/>
    <cellStyle name="Normal 2 14 2 4 4 2 5 2 2" xfId="17611"/>
    <cellStyle name="Normal 2 14 2 4 4 2 5 2 3" xfId="17612"/>
    <cellStyle name="Normal 2 14 2 4 4 2 5 3" xfId="17613"/>
    <cellStyle name="Normal 2 14 2 4 4 2 5 4" xfId="17614"/>
    <cellStyle name="Normal 2 14 2 4 4 2 6" xfId="17615"/>
    <cellStyle name="Normal 2 14 2 4 4 2 6 2" xfId="17616"/>
    <cellStyle name="Normal 2 14 2 4 4 2 6 3" xfId="17617"/>
    <cellStyle name="Normal 2 14 2 4 4 2 7" xfId="17618"/>
    <cellStyle name="Normal 2 14 2 4 4 2 8" xfId="17619"/>
    <cellStyle name="Normal 2 14 2 4 4 2_Schs" xfId="17620"/>
    <cellStyle name="Normal 2 14 2 4 4 3" xfId="17621"/>
    <cellStyle name="Normal 2 14 2 4 4 3 2" xfId="17622"/>
    <cellStyle name="Normal 2 14 2 4 4 3 2 2" xfId="17623"/>
    <cellStyle name="Normal 2 14 2 4 4 3 2 2 2" xfId="17624"/>
    <cellStyle name="Normal 2 14 2 4 4 3 2 2 3" xfId="17625"/>
    <cellStyle name="Normal 2 14 2 4 4 3 2 3" xfId="17626"/>
    <cellStyle name="Normal 2 14 2 4 4 3 2 4" xfId="17627"/>
    <cellStyle name="Normal 2 14 2 4 4 3 3" xfId="17628"/>
    <cellStyle name="Normal 2 14 2 4 4 3 3 2" xfId="17629"/>
    <cellStyle name="Normal 2 14 2 4 4 3 3 3" xfId="17630"/>
    <cellStyle name="Normal 2 14 2 4 4 3 4" xfId="17631"/>
    <cellStyle name="Normal 2 14 2 4 4 3 5" xfId="17632"/>
    <cellStyle name="Normal 2 14 2 4 4 4" xfId="17633"/>
    <cellStyle name="Normal 2 14 2 4 4 4 2" xfId="17634"/>
    <cellStyle name="Normal 2 14 2 4 4 4 2 2" xfId="17635"/>
    <cellStyle name="Normal 2 14 2 4 4 4 2 2 2" xfId="17636"/>
    <cellStyle name="Normal 2 14 2 4 4 4 2 2 3" xfId="17637"/>
    <cellStyle name="Normal 2 14 2 4 4 4 2 3" xfId="17638"/>
    <cellStyle name="Normal 2 14 2 4 4 4 2 4" xfId="17639"/>
    <cellStyle name="Normal 2 14 2 4 4 4 3" xfId="17640"/>
    <cellStyle name="Normal 2 14 2 4 4 4 3 2" xfId="17641"/>
    <cellStyle name="Normal 2 14 2 4 4 4 3 3" xfId="17642"/>
    <cellStyle name="Normal 2 14 2 4 4 4 4" xfId="17643"/>
    <cellStyle name="Normal 2 14 2 4 4 4 5" xfId="17644"/>
    <cellStyle name="Normal 2 14 2 4 4 5" xfId="17645"/>
    <cellStyle name="Normal 2 14 2 4 4 5 2" xfId="17646"/>
    <cellStyle name="Normal 2 14 2 4 4 5 2 2" xfId="17647"/>
    <cellStyle name="Normal 2 14 2 4 4 5 2 2 2" xfId="17648"/>
    <cellStyle name="Normal 2 14 2 4 4 5 2 2 3" xfId="17649"/>
    <cellStyle name="Normal 2 14 2 4 4 5 2 3" xfId="17650"/>
    <cellStyle name="Normal 2 14 2 4 4 5 2 4" xfId="17651"/>
    <cellStyle name="Normal 2 14 2 4 4 5 3" xfId="17652"/>
    <cellStyle name="Normal 2 14 2 4 4 5 3 2" xfId="17653"/>
    <cellStyle name="Normal 2 14 2 4 4 5 3 3" xfId="17654"/>
    <cellStyle name="Normal 2 14 2 4 4 5 4" xfId="17655"/>
    <cellStyle name="Normal 2 14 2 4 4 5 5" xfId="17656"/>
    <cellStyle name="Normal 2 14 2 4 4 6" xfId="17657"/>
    <cellStyle name="Normal 2 14 2 4 4 6 2" xfId="17658"/>
    <cellStyle name="Normal 2 14 2 4 4 6 2 2" xfId="17659"/>
    <cellStyle name="Normal 2 14 2 4 4 6 2 3" xfId="17660"/>
    <cellStyle name="Normal 2 14 2 4 4 6 3" xfId="17661"/>
    <cellStyle name="Normal 2 14 2 4 4 6 4" xfId="17662"/>
    <cellStyle name="Normal 2 14 2 4 4 7" xfId="17663"/>
    <cellStyle name="Normal 2 14 2 4 4 7 2" xfId="17664"/>
    <cellStyle name="Normal 2 14 2 4 4 7 3" xfId="17665"/>
    <cellStyle name="Normal 2 14 2 4 4 8" xfId="17666"/>
    <cellStyle name="Normal 2 14 2 4 4 9" xfId="17667"/>
    <cellStyle name="Normal 2 14 2 4 4_Schs" xfId="17668"/>
    <cellStyle name="Normal 2 14 2 4 5" xfId="17669"/>
    <cellStyle name="Normal 2 14 2 4 5 2" xfId="17670"/>
    <cellStyle name="Normal 2 14 2 4 5 2 2" xfId="17671"/>
    <cellStyle name="Normal 2 14 2 4 5 2 2 2" xfId="17672"/>
    <cellStyle name="Normal 2 14 2 4 5 2 2 2 2" xfId="17673"/>
    <cellStyle name="Normal 2 14 2 4 5 2 2 2 3" xfId="17674"/>
    <cellStyle name="Normal 2 14 2 4 5 2 2 3" xfId="17675"/>
    <cellStyle name="Normal 2 14 2 4 5 2 2 4" xfId="17676"/>
    <cellStyle name="Normal 2 14 2 4 5 2 3" xfId="17677"/>
    <cellStyle name="Normal 2 14 2 4 5 2 3 2" xfId="17678"/>
    <cellStyle name="Normal 2 14 2 4 5 2 3 3" xfId="17679"/>
    <cellStyle name="Normal 2 14 2 4 5 2 4" xfId="17680"/>
    <cellStyle name="Normal 2 14 2 4 5 2 5" xfId="17681"/>
    <cellStyle name="Normal 2 14 2 4 5 3" xfId="17682"/>
    <cellStyle name="Normal 2 14 2 4 5 3 2" xfId="17683"/>
    <cellStyle name="Normal 2 14 2 4 5 3 2 2" xfId="17684"/>
    <cellStyle name="Normal 2 14 2 4 5 3 2 2 2" xfId="17685"/>
    <cellStyle name="Normal 2 14 2 4 5 3 2 2 3" xfId="17686"/>
    <cellStyle name="Normal 2 14 2 4 5 3 2 3" xfId="17687"/>
    <cellStyle name="Normal 2 14 2 4 5 3 2 4" xfId="17688"/>
    <cellStyle name="Normal 2 14 2 4 5 3 3" xfId="17689"/>
    <cellStyle name="Normal 2 14 2 4 5 3 3 2" xfId="17690"/>
    <cellStyle name="Normal 2 14 2 4 5 3 3 3" xfId="17691"/>
    <cellStyle name="Normal 2 14 2 4 5 3 4" xfId="17692"/>
    <cellStyle name="Normal 2 14 2 4 5 3 5" xfId="17693"/>
    <cellStyle name="Normal 2 14 2 4 5 4" xfId="17694"/>
    <cellStyle name="Normal 2 14 2 4 5 4 2" xfId="17695"/>
    <cellStyle name="Normal 2 14 2 4 5 4 2 2" xfId="17696"/>
    <cellStyle name="Normal 2 14 2 4 5 4 2 2 2" xfId="17697"/>
    <cellStyle name="Normal 2 14 2 4 5 4 2 2 3" xfId="17698"/>
    <cellStyle name="Normal 2 14 2 4 5 4 2 3" xfId="17699"/>
    <cellStyle name="Normal 2 14 2 4 5 4 2 4" xfId="17700"/>
    <cellStyle name="Normal 2 14 2 4 5 4 3" xfId="17701"/>
    <cellStyle name="Normal 2 14 2 4 5 4 3 2" xfId="17702"/>
    <cellStyle name="Normal 2 14 2 4 5 4 3 3" xfId="17703"/>
    <cellStyle name="Normal 2 14 2 4 5 4 4" xfId="17704"/>
    <cellStyle name="Normal 2 14 2 4 5 4 5" xfId="17705"/>
    <cellStyle name="Normal 2 14 2 4 5 5" xfId="17706"/>
    <cellStyle name="Normal 2 14 2 4 5 5 2" xfId="17707"/>
    <cellStyle name="Normal 2 14 2 4 5 5 2 2" xfId="17708"/>
    <cellStyle name="Normal 2 14 2 4 5 5 2 3" xfId="17709"/>
    <cellStyle name="Normal 2 14 2 4 5 5 3" xfId="17710"/>
    <cellStyle name="Normal 2 14 2 4 5 5 4" xfId="17711"/>
    <cellStyle name="Normal 2 14 2 4 5 6" xfId="17712"/>
    <cellStyle name="Normal 2 14 2 4 5 6 2" xfId="17713"/>
    <cellStyle name="Normal 2 14 2 4 5 6 3" xfId="17714"/>
    <cellStyle name="Normal 2 14 2 4 5 7" xfId="17715"/>
    <cellStyle name="Normal 2 14 2 4 5 8" xfId="17716"/>
    <cellStyle name="Normal 2 14 2 4 5_Schs" xfId="17717"/>
    <cellStyle name="Normal 2 14 2 4 6" xfId="17718"/>
    <cellStyle name="Normal 2 14 2 4 6 2" xfId="17719"/>
    <cellStyle name="Normal 2 14 2 4 6 2 2" xfId="17720"/>
    <cellStyle name="Normal 2 14 2 4 6 2 2 2" xfId="17721"/>
    <cellStyle name="Normal 2 14 2 4 6 2 2 3" xfId="17722"/>
    <cellStyle name="Normal 2 14 2 4 6 2 3" xfId="17723"/>
    <cellStyle name="Normal 2 14 2 4 6 2 4" xfId="17724"/>
    <cellStyle name="Normal 2 14 2 4 6 3" xfId="17725"/>
    <cellStyle name="Normal 2 14 2 4 6 3 2" xfId="17726"/>
    <cellStyle name="Normal 2 14 2 4 6 3 3" xfId="17727"/>
    <cellStyle name="Normal 2 14 2 4 6 4" xfId="17728"/>
    <cellStyle name="Normal 2 14 2 4 6 5" xfId="17729"/>
    <cellStyle name="Normal 2 14 2 4 7" xfId="17730"/>
    <cellStyle name="Normal 2 14 2 4 7 2" xfId="17731"/>
    <cellStyle name="Normal 2 14 2 4 7 2 2" xfId="17732"/>
    <cellStyle name="Normal 2 14 2 4 7 2 2 2" xfId="17733"/>
    <cellStyle name="Normal 2 14 2 4 7 2 2 3" xfId="17734"/>
    <cellStyle name="Normal 2 14 2 4 7 2 3" xfId="17735"/>
    <cellStyle name="Normal 2 14 2 4 7 2 4" xfId="17736"/>
    <cellStyle name="Normal 2 14 2 4 7 3" xfId="17737"/>
    <cellStyle name="Normal 2 14 2 4 7 3 2" xfId="17738"/>
    <cellStyle name="Normal 2 14 2 4 7 3 3" xfId="17739"/>
    <cellStyle name="Normal 2 14 2 4 7 4" xfId="17740"/>
    <cellStyle name="Normal 2 14 2 4 7 5" xfId="17741"/>
    <cellStyle name="Normal 2 14 2 4 8" xfId="17742"/>
    <cellStyle name="Normal 2 14 2 4 8 2" xfId="17743"/>
    <cellStyle name="Normal 2 14 2 4 8 2 2" xfId="17744"/>
    <cellStyle name="Normal 2 14 2 4 8 2 2 2" xfId="17745"/>
    <cellStyle name="Normal 2 14 2 4 8 2 2 3" xfId="17746"/>
    <cellStyle name="Normal 2 14 2 4 8 2 3" xfId="17747"/>
    <cellStyle name="Normal 2 14 2 4 8 2 4" xfId="17748"/>
    <cellStyle name="Normal 2 14 2 4 8 3" xfId="17749"/>
    <cellStyle name="Normal 2 14 2 4 8 3 2" xfId="17750"/>
    <cellStyle name="Normal 2 14 2 4 8 3 3" xfId="17751"/>
    <cellStyle name="Normal 2 14 2 4 8 4" xfId="17752"/>
    <cellStyle name="Normal 2 14 2 4 8 5" xfId="17753"/>
    <cellStyle name="Normal 2 14 2 4 9" xfId="17754"/>
    <cellStyle name="Normal 2 14 2 4 9 2" xfId="17755"/>
    <cellStyle name="Normal 2 14 2 4 9 2 2" xfId="17756"/>
    <cellStyle name="Normal 2 14 2 4 9 2 3" xfId="17757"/>
    <cellStyle name="Normal 2 14 2 4 9 3" xfId="17758"/>
    <cellStyle name="Normal 2 14 2 4 9 4" xfId="17759"/>
    <cellStyle name="Normal 2 14 2 4_Schs" xfId="17760"/>
    <cellStyle name="Normal 2 14 2 5" xfId="17761"/>
    <cellStyle name="Normal 2 14 2 5 10" xfId="17762"/>
    <cellStyle name="Normal 2 14 2 5 11" xfId="17763"/>
    <cellStyle name="Normal 2 14 2 5 2" xfId="17764"/>
    <cellStyle name="Normal 2 14 2 5 2 10" xfId="17765"/>
    <cellStyle name="Normal 2 14 2 5 2 2" xfId="17766"/>
    <cellStyle name="Normal 2 14 2 5 2 2 2" xfId="17767"/>
    <cellStyle name="Normal 2 14 2 5 2 2 2 2" xfId="17768"/>
    <cellStyle name="Normal 2 14 2 5 2 2 2 2 2" xfId="17769"/>
    <cellStyle name="Normal 2 14 2 5 2 2 2 2 2 2" xfId="17770"/>
    <cellStyle name="Normal 2 14 2 5 2 2 2 2 2 2 2" xfId="17771"/>
    <cellStyle name="Normal 2 14 2 5 2 2 2 2 2 2 3" xfId="17772"/>
    <cellStyle name="Normal 2 14 2 5 2 2 2 2 2 3" xfId="17773"/>
    <cellStyle name="Normal 2 14 2 5 2 2 2 2 2 4" xfId="17774"/>
    <cellStyle name="Normal 2 14 2 5 2 2 2 2 3" xfId="17775"/>
    <cellStyle name="Normal 2 14 2 5 2 2 2 2 3 2" xfId="17776"/>
    <cellStyle name="Normal 2 14 2 5 2 2 2 2 3 3" xfId="17777"/>
    <cellStyle name="Normal 2 14 2 5 2 2 2 2 4" xfId="17778"/>
    <cellStyle name="Normal 2 14 2 5 2 2 2 2 5" xfId="17779"/>
    <cellStyle name="Normal 2 14 2 5 2 2 2 3" xfId="17780"/>
    <cellStyle name="Normal 2 14 2 5 2 2 2 3 2" xfId="17781"/>
    <cellStyle name="Normal 2 14 2 5 2 2 2 3 2 2" xfId="17782"/>
    <cellStyle name="Normal 2 14 2 5 2 2 2 3 2 2 2" xfId="17783"/>
    <cellStyle name="Normal 2 14 2 5 2 2 2 3 2 2 3" xfId="17784"/>
    <cellStyle name="Normal 2 14 2 5 2 2 2 3 2 3" xfId="17785"/>
    <cellStyle name="Normal 2 14 2 5 2 2 2 3 2 4" xfId="17786"/>
    <cellStyle name="Normal 2 14 2 5 2 2 2 3 3" xfId="17787"/>
    <cellStyle name="Normal 2 14 2 5 2 2 2 3 3 2" xfId="17788"/>
    <cellStyle name="Normal 2 14 2 5 2 2 2 3 3 3" xfId="17789"/>
    <cellStyle name="Normal 2 14 2 5 2 2 2 3 4" xfId="17790"/>
    <cellStyle name="Normal 2 14 2 5 2 2 2 3 5" xfId="17791"/>
    <cellStyle name="Normal 2 14 2 5 2 2 2 4" xfId="17792"/>
    <cellStyle name="Normal 2 14 2 5 2 2 2 4 2" xfId="17793"/>
    <cellStyle name="Normal 2 14 2 5 2 2 2 4 2 2" xfId="17794"/>
    <cellStyle name="Normal 2 14 2 5 2 2 2 4 2 2 2" xfId="17795"/>
    <cellStyle name="Normal 2 14 2 5 2 2 2 4 2 2 3" xfId="17796"/>
    <cellStyle name="Normal 2 14 2 5 2 2 2 4 2 3" xfId="17797"/>
    <cellStyle name="Normal 2 14 2 5 2 2 2 4 2 4" xfId="17798"/>
    <cellStyle name="Normal 2 14 2 5 2 2 2 4 3" xfId="17799"/>
    <cellStyle name="Normal 2 14 2 5 2 2 2 4 3 2" xfId="17800"/>
    <cellStyle name="Normal 2 14 2 5 2 2 2 4 3 3" xfId="17801"/>
    <cellStyle name="Normal 2 14 2 5 2 2 2 4 4" xfId="17802"/>
    <cellStyle name="Normal 2 14 2 5 2 2 2 4 5" xfId="17803"/>
    <cellStyle name="Normal 2 14 2 5 2 2 2 5" xfId="17804"/>
    <cellStyle name="Normal 2 14 2 5 2 2 2 5 2" xfId="17805"/>
    <cellStyle name="Normal 2 14 2 5 2 2 2 5 2 2" xfId="17806"/>
    <cellStyle name="Normal 2 14 2 5 2 2 2 5 2 3" xfId="17807"/>
    <cellStyle name="Normal 2 14 2 5 2 2 2 5 3" xfId="17808"/>
    <cellStyle name="Normal 2 14 2 5 2 2 2 5 4" xfId="17809"/>
    <cellStyle name="Normal 2 14 2 5 2 2 2 6" xfId="17810"/>
    <cellStyle name="Normal 2 14 2 5 2 2 2 6 2" xfId="17811"/>
    <cellStyle name="Normal 2 14 2 5 2 2 2 6 3" xfId="17812"/>
    <cellStyle name="Normal 2 14 2 5 2 2 2 7" xfId="17813"/>
    <cellStyle name="Normal 2 14 2 5 2 2 2 8" xfId="17814"/>
    <cellStyle name="Normal 2 14 2 5 2 2 2_Schs" xfId="17815"/>
    <cellStyle name="Normal 2 14 2 5 2 2 3" xfId="17816"/>
    <cellStyle name="Normal 2 14 2 5 2 2 3 2" xfId="17817"/>
    <cellStyle name="Normal 2 14 2 5 2 2 3 2 2" xfId="17818"/>
    <cellStyle name="Normal 2 14 2 5 2 2 3 2 2 2" xfId="17819"/>
    <cellStyle name="Normal 2 14 2 5 2 2 3 2 2 3" xfId="17820"/>
    <cellStyle name="Normal 2 14 2 5 2 2 3 2 3" xfId="17821"/>
    <cellStyle name="Normal 2 14 2 5 2 2 3 2 4" xfId="17822"/>
    <cellStyle name="Normal 2 14 2 5 2 2 3 3" xfId="17823"/>
    <cellStyle name="Normal 2 14 2 5 2 2 3 3 2" xfId="17824"/>
    <cellStyle name="Normal 2 14 2 5 2 2 3 3 3" xfId="17825"/>
    <cellStyle name="Normal 2 14 2 5 2 2 3 4" xfId="17826"/>
    <cellStyle name="Normal 2 14 2 5 2 2 3 5" xfId="17827"/>
    <cellStyle name="Normal 2 14 2 5 2 2 4" xfId="17828"/>
    <cellStyle name="Normal 2 14 2 5 2 2 4 2" xfId="17829"/>
    <cellStyle name="Normal 2 14 2 5 2 2 4 2 2" xfId="17830"/>
    <cellStyle name="Normal 2 14 2 5 2 2 4 2 2 2" xfId="17831"/>
    <cellStyle name="Normal 2 14 2 5 2 2 4 2 2 3" xfId="17832"/>
    <cellStyle name="Normal 2 14 2 5 2 2 4 2 3" xfId="17833"/>
    <cellStyle name="Normal 2 14 2 5 2 2 4 2 4" xfId="17834"/>
    <cellStyle name="Normal 2 14 2 5 2 2 4 3" xfId="17835"/>
    <cellStyle name="Normal 2 14 2 5 2 2 4 3 2" xfId="17836"/>
    <cellStyle name="Normal 2 14 2 5 2 2 4 3 3" xfId="17837"/>
    <cellStyle name="Normal 2 14 2 5 2 2 4 4" xfId="17838"/>
    <cellStyle name="Normal 2 14 2 5 2 2 4 5" xfId="17839"/>
    <cellStyle name="Normal 2 14 2 5 2 2 5" xfId="17840"/>
    <cellStyle name="Normal 2 14 2 5 2 2 5 2" xfId="17841"/>
    <cellStyle name="Normal 2 14 2 5 2 2 5 2 2" xfId="17842"/>
    <cellStyle name="Normal 2 14 2 5 2 2 5 2 2 2" xfId="17843"/>
    <cellStyle name="Normal 2 14 2 5 2 2 5 2 2 3" xfId="17844"/>
    <cellStyle name="Normal 2 14 2 5 2 2 5 2 3" xfId="17845"/>
    <cellStyle name="Normal 2 14 2 5 2 2 5 2 4" xfId="17846"/>
    <cellStyle name="Normal 2 14 2 5 2 2 5 3" xfId="17847"/>
    <cellStyle name="Normal 2 14 2 5 2 2 5 3 2" xfId="17848"/>
    <cellStyle name="Normal 2 14 2 5 2 2 5 3 3" xfId="17849"/>
    <cellStyle name="Normal 2 14 2 5 2 2 5 4" xfId="17850"/>
    <cellStyle name="Normal 2 14 2 5 2 2 5 5" xfId="17851"/>
    <cellStyle name="Normal 2 14 2 5 2 2 6" xfId="17852"/>
    <cellStyle name="Normal 2 14 2 5 2 2 6 2" xfId="17853"/>
    <cellStyle name="Normal 2 14 2 5 2 2 6 2 2" xfId="17854"/>
    <cellStyle name="Normal 2 14 2 5 2 2 6 2 3" xfId="17855"/>
    <cellStyle name="Normal 2 14 2 5 2 2 6 3" xfId="17856"/>
    <cellStyle name="Normal 2 14 2 5 2 2 6 4" xfId="17857"/>
    <cellStyle name="Normal 2 14 2 5 2 2 7" xfId="17858"/>
    <cellStyle name="Normal 2 14 2 5 2 2 7 2" xfId="17859"/>
    <cellStyle name="Normal 2 14 2 5 2 2 7 3" xfId="17860"/>
    <cellStyle name="Normal 2 14 2 5 2 2 8" xfId="17861"/>
    <cellStyle name="Normal 2 14 2 5 2 2 9" xfId="17862"/>
    <cellStyle name="Normal 2 14 2 5 2 2_Schs" xfId="17863"/>
    <cellStyle name="Normal 2 14 2 5 2 3" xfId="17864"/>
    <cellStyle name="Normal 2 14 2 5 2 3 2" xfId="17865"/>
    <cellStyle name="Normal 2 14 2 5 2 3 2 2" xfId="17866"/>
    <cellStyle name="Normal 2 14 2 5 2 3 2 2 2" xfId="17867"/>
    <cellStyle name="Normal 2 14 2 5 2 3 2 2 2 2" xfId="17868"/>
    <cellStyle name="Normal 2 14 2 5 2 3 2 2 2 3" xfId="17869"/>
    <cellStyle name="Normal 2 14 2 5 2 3 2 2 3" xfId="17870"/>
    <cellStyle name="Normal 2 14 2 5 2 3 2 2 4" xfId="17871"/>
    <cellStyle name="Normal 2 14 2 5 2 3 2 3" xfId="17872"/>
    <cellStyle name="Normal 2 14 2 5 2 3 2 3 2" xfId="17873"/>
    <cellStyle name="Normal 2 14 2 5 2 3 2 3 3" xfId="17874"/>
    <cellStyle name="Normal 2 14 2 5 2 3 2 4" xfId="17875"/>
    <cellStyle name="Normal 2 14 2 5 2 3 2 5" xfId="17876"/>
    <cellStyle name="Normal 2 14 2 5 2 3 3" xfId="17877"/>
    <cellStyle name="Normal 2 14 2 5 2 3 3 2" xfId="17878"/>
    <cellStyle name="Normal 2 14 2 5 2 3 3 2 2" xfId="17879"/>
    <cellStyle name="Normal 2 14 2 5 2 3 3 2 2 2" xfId="17880"/>
    <cellStyle name="Normal 2 14 2 5 2 3 3 2 2 3" xfId="17881"/>
    <cellStyle name="Normal 2 14 2 5 2 3 3 2 3" xfId="17882"/>
    <cellStyle name="Normal 2 14 2 5 2 3 3 2 4" xfId="17883"/>
    <cellStyle name="Normal 2 14 2 5 2 3 3 3" xfId="17884"/>
    <cellStyle name="Normal 2 14 2 5 2 3 3 3 2" xfId="17885"/>
    <cellStyle name="Normal 2 14 2 5 2 3 3 3 3" xfId="17886"/>
    <cellStyle name="Normal 2 14 2 5 2 3 3 4" xfId="17887"/>
    <cellStyle name="Normal 2 14 2 5 2 3 3 5" xfId="17888"/>
    <cellStyle name="Normal 2 14 2 5 2 3 4" xfId="17889"/>
    <cellStyle name="Normal 2 14 2 5 2 3 4 2" xfId="17890"/>
    <cellStyle name="Normal 2 14 2 5 2 3 4 2 2" xfId="17891"/>
    <cellStyle name="Normal 2 14 2 5 2 3 4 2 2 2" xfId="17892"/>
    <cellStyle name="Normal 2 14 2 5 2 3 4 2 2 3" xfId="17893"/>
    <cellStyle name="Normal 2 14 2 5 2 3 4 2 3" xfId="17894"/>
    <cellStyle name="Normal 2 14 2 5 2 3 4 2 4" xfId="17895"/>
    <cellStyle name="Normal 2 14 2 5 2 3 4 3" xfId="17896"/>
    <cellStyle name="Normal 2 14 2 5 2 3 4 3 2" xfId="17897"/>
    <cellStyle name="Normal 2 14 2 5 2 3 4 3 3" xfId="17898"/>
    <cellStyle name="Normal 2 14 2 5 2 3 4 4" xfId="17899"/>
    <cellStyle name="Normal 2 14 2 5 2 3 4 5" xfId="17900"/>
    <cellStyle name="Normal 2 14 2 5 2 3 5" xfId="17901"/>
    <cellStyle name="Normal 2 14 2 5 2 3 5 2" xfId="17902"/>
    <cellStyle name="Normal 2 14 2 5 2 3 5 2 2" xfId="17903"/>
    <cellStyle name="Normal 2 14 2 5 2 3 5 2 3" xfId="17904"/>
    <cellStyle name="Normal 2 14 2 5 2 3 5 3" xfId="17905"/>
    <cellStyle name="Normal 2 14 2 5 2 3 5 4" xfId="17906"/>
    <cellStyle name="Normal 2 14 2 5 2 3 6" xfId="17907"/>
    <cellStyle name="Normal 2 14 2 5 2 3 6 2" xfId="17908"/>
    <cellStyle name="Normal 2 14 2 5 2 3 6 3" xfId="17909"/>
    <cellStyle name="Normal 2 14 2 5 2 3 7" xfId="17910"/>
    <cellStyle name="Normal 2 14 2 5 2 3 8" xfId="17911"/>
    <cellStyle name="Normal 2 14 2 5 2 3_Schs" xfId="17912"/>
    <cellStyle name="Normal 2 14 2 5 2 4" xfId="17913"/>
    <cellStyle name="Normal 2 14 2 5 2 4 2" xfId="17914"/>
    <cellStyle name="Normal 2 14 2 5 2 4 2 2" xfId="17915"/>
    <cellStyle name="Normal 2 14 2 5 2 4 2 2 2" xfId="17916"/>
    <cellStyle name="Normal 2 14 2 5 2 4 2 2 3" xfId="17917"/>
    <cellStyle name="Normal 2 14 2 5 2 4 2 3" xfId="17918"/>
    <cellStyle name="Normal 2 14 2 5 2 4 2 4" xfId="17919"/>
    <cellStyle name="Normal 2 14 2 5 2 4 3" xfId="17920"/>
    <cellStyle name="Normal 2 14 2 5 2 4 3 2" xfId="17921"/>
    <cellStyle name="Normal 2 14 2 5 2 4 3 3" xfId="17922"/>
    <cellStyle name="Normal 2 14 2 5 2 4 4" xfId="17923"/>
    <cellStyle name="Normal 2 14 2 5 2 4 5" xfId="17924"/>
    <cellStyle name="Normal 2 14 2 5 2 5" xfId="17925"/>
    <cellStyle name="Normal 2 14 2 5 2 5 2" xfId="17926"/>
    <cellStyle name="Normal 2 14 2 5 2 5 2 2" xfId="17927"/>
    <cellStyle name="Normal 2 14 2 5 2 5 2 2 2" xfId="17928"/>
    <cellStyle name="Normal 2 14 2 5 2 5 2 2 3" xfId="17929"/>
    <cellStyle name="Normal 2 14 2 5 2 5 2 3" xfId="17930"/>
    <cellStyle name="Normal 2 14 2 5 2 5 2 4" xfId="17931"/>
    <cellStyle name="Normal 2 14 2 5 2 5 3" xfId="17932"/>
    <cellStyle name="Normal 2 14 2 5 2 5 3 2" xfId="17933"/>
    <cellStyle name="Normal 2 14 2 5 2 5 3 3" xfId="17934"/>
    <cellStyle name="Normal 2 14 2 5 2 5 4" xfId="17935"/>
    <cellStyle name="Normal 2 14 2 5 2 5 5" xfId="17936"/>
    <cellStyle name="Normal 2 14 2 5 2 6" xfId="17937"/>
    <cellStyle name="Normal 2 14 2 5 2 6 2" xfId="17938"/>
    <cellStyle name="Normal 2 14 2 5 2 6 2 2" xfId="17939"/>
    <cellStyle name="Normal 2 14 2 5 2 6 2 2 2" xfId="17940"/>
    <cellStyle name="Normal 2 14 2 5 2 6 2 2 3" xfId="17941"/>
    <cellStyle name="Normal 2 14 2 5 2 6 2 3" xfId="17942"/>
    <cellStyle name="Normal 2 14 2 5 2 6 2 4" xfId="17943"/>
    <cellStyle name="Normal 2 14 2 5 2 6 3" xfId="17944"/>
    <cellStyle name="Normal 2 14 2 5 2 6 3 2" xfId="17945"/>
    <cellStyle name="Normal 2 14 2 5 2 6 3 3" xfId="17946"/>
    <cellStyle name="Normal 2 14 2 5 2 6 4" xfId="17947"/>
    <cellStyle name="Normal 2 14 2 5 2 6 5" xfId="17948"/>
    <cellStyle name="Normal 2 14 2 5 2 7" xfId="17949"/>
    <cellStyle name="Normal 2 14 2 5 2 7 2" xfId="17950"/>
    <cellStyle name="Normal 2 14 2 5 2 7 2 2" xfId="17951"/>
    <cellStyle name="Normal 2 14 2 5 2 7 2 3" xfId="17952"/>
    <cellStyle name="Normal 2 14 2 5 2 7 3" xfId="17953"/>
    <cellStyle name="Normal 2 14 2 5 2 7 4" xfId="17954"/>
    <cellStyle name="Normal 2 14 2 5 2 8" xfId="17955"/>
    <cellStyle name="Normal 2 14 2 5 2 8 2" xfId="17956"/>
    <cellStyle name="Normal 2 14 2 5 2 8 3" xfId="17957"/>
    <cellStyle name="Normal 2 14 2 5 2 9" xfId="17958"/>
    <cellStyle name="Normal 2 14 2 5 2_Schs" xfId="17959"/>
    <cellStyle name="Normal 2 14 2 5 3" xfId="17960"/>
    <cellStyle name="Normal 2 14 2 5 3 2" xfId="17961"/>
    <cellStyle name="Normal 2 14 2 5 3 2 2" xfId="17962"/>
    <cellStyle name="Normal 2 14 2 5 3 2 2 2" xfId="17963"/>
    <cellStyle name="Normal 2 14 2 5 3 2 2 2 2" xfId="17964"/>
    <cellStyle name="Normal 2 14 2 5 3 2 2 2 2 2" xfId="17965"/>
    <cellStyle name="Normal 2 14 2 5 3 2 2 2 2 3" xfId="17966"/>
    <cellStyle name="Normal 2 14 2 5 3 2 2 2 3" xfId="17967"/>
    <cellStyle name="Normal 2 14 2 5 3 2 2 2 4" xfId="17968"/>
    <cellStyle name="Normal 2 14 2 5 3 2 2 3" xfId="17969"/>
    <cellStyle name="Normal 2 14 2 5 3 2 2 3 2" xfId="17970"/>
    <cellStyle name="Normal 2 14 2 5 3 2 2 3 3" xfId="17971"/>
    <cellStyle name="Normal 2 14 2 5 3 2 2 4" xfId="17972"/>
    <cellStyle name="Normal 2 14 2 5 3 2 2 5" xfId="17973"/>
    <cellStyle name="Normal 2 14 2 5 3 2 3" xfId="17974"/>
    <cellStyle name="Normal 2 14 2 5 3 2 3 2" xfId="17975"/>
    <cellStyle name="Normal 2 14 2 5 3 2 3 2 2" xfId="17976"/>
    <cellStyle name="Normal 2 14 2 5 3 2 3 2 2 2" xfId="17977"/>
    <cellStyle name="Normal 2 14 2 5 3 2 3 2 2 3" xfId="17978"/>
    <cellStyle name="Normal 2 14 2 5 3 2 3 2 3" xfId="17979"/>
    <cellStyle name="Normal 2 14 2 5 3 2 3 2 4" xfId="17980"/>
    <cellStyle name="Normal 2 14 2 5 3 2 3 3" xfId="17981"/>
    <cellStyle name="Normal 2 14 2 5 3 2 3 3 2" xfId="17982"/>
    <cellStyle name="Normal 2 14 2 5 3 2 3 3 3" xfId="17983"/>
    <cellStyle name="Normal 2 14 2 5 3 2 3 4" xfId="17984"/>
    <cellStyle name="Normal 2 14 2 5 3 2 3 5" xfId="17985"/>
    <cellStyle name="Normal 2 14 2 5 3 2 4" xfId="17986"/>
    <cellStyle name="Normal 2 14 2 5 3 2 4 2" xfId="17987"/>
    <cellStyle name="Normal 2 14 2 5 3 2 4 2 2" xfId="17988"/>
    <cellStyle name="Normal 2 14 2 5 3 2 4 2 2 2" xfId="17989"/>
    <cellStyle name="Normal 2 14 2 5 3 2 4 2 2 3" xfId="17990"/>
    <cellStyle name="Normal 2 14 2 5 3 2 4 2 3" xfId="17991"/>
    <cellStyle name="Normal 2 14 2 5 3 2 4 2 4" xfId="17992"/>
    <cellStyle name="Normal 2 14 2 5 3 2 4 3" xfId="17993"/>
    <cellStyle name="Normal 2 14 2 5 3 2 4 3 2" xfId="17994"/>
    <cellStyle name="Normal 2 14 2 5 3 2 4 3 3" xfId="17995"/>
    <cellStyle name="Normal 2 14 2 5 3 2 4 4" xfId="17996"/>
    <cellStyle name="Normal 2 14 2 5 3 2 4 5" xfId="17997"/>
    <cellStyle name="Normal 2 14 2 5 3 2 5" xfId="17998"/>
    <cellStyle name="Normal 2 14 2 5 3 2 5 2" xfId="17999"/>
    <cellStyle name="Normal 2 14 2 5 3 2 5 2 2" xfId="18000"/>
    <cellStyle name="Normal 2 14 2 5 3 2 5 2 3" xfId="18001"/>
    <cellStyle name="Normal 2 14 2 5 3 2 5 3" xfId="18002"/>
    <cellStyle name="Normal 2 14 2 5 3 2 5 4" xfId="18003"/>
    <cellStyle name="Normal 2 14 2 5 3 2 6" xfId="18004"/>
    <cellStyle name="Normal 2 14 2 5 3 2 6 2" xfId="18005"/>
    <cellStyle name="Normal 2 14 2 5 3 2 6 3" xfId="18006"/>
    <cellStyle name="Normal 2 14 2 5 3 2 7" xfId="18007"/>
    <cellStyle name="Normal 2 14 2 5 3 2 8" xfId="18008"/>
    <cellStyle name="Normal 2 14 2 5 3 2_Schs" xfId="18009"/>
    <cellStyle name="Normal 2 14 2 5 3 3" xfId="18010"/>
    <cellStyle name="Normal 2 14 2 5 3 3 2" xfId="18011"/>
    <cellStyle name="Normal 2 14 2 5 3 3 2 2" xfId="18012"/>
    <cellStyle name="Normal 2 14 2 5 3 3 2 2 2" xfId="18013"/>
    <cellStyle name="Normal 2 14 2 5 3 3 2 2 3" xfId="18014"/>
    <cellStyle name="Normal 2 14 2 5 3 3 2 3" xfId="18015"/>
    <cellStyle name="Normal 2 14 2 5 3 3 2 4" xfId="18016"/>
    <cellStyle name="Normal 2 14 2 5 3 3 3" xfId="18017"/>
    <cellStyle name="Normal 2 14 2 5 3 3 3 2" xfId="18018"/>
    <cellStyle name="Normal 2 14 2 5 3 3 3 3" xfId="18019"/>
    <cellStyle name="Normal 2 14 2 5 3 3 4" xfId="18020"/>
    <cellStyle name="Normal 2 14 2 5 3 3 5" xfId="18021"/>
    <cellStyle name="Normal 2 14 2 5 3 4" xfId="18022"/>
    <cellStyle name="Normal 2 14 2 5 3 4 2" xfId="18023"/>
    <cellStyle name="Normal 2 14 2 5 3 4 2 2" xfId="18024"/>
    <cellStyle name="Normal 2 14 2 5 3 4 2 2 2" xfId="18025"/>
    <cellStyle name="Normal 2 14 2 5 3 4 2 2 3" xfId="18026"/>
    <cellStyle name="Normal 2 14 2 5 3 4 2 3" xfId="18027"/>
    <cellStyle name="Normal 2 14 2 5 3 4 2 4" xfId="18028"/>
    <cellStyle name="Normal 2 14 2 5 3 4 3" xfId="18029"/>
    <cellStyle name="Normal 2 14 2 5 3 4 3 2" xfId="18030"/>
    <cellStyle name="Normal 2 14 2 5 3 4 3 3" xfId="18031"/>
    <cellStyle name="Normal 2 14 2 5 3 4 4" xfId="18032"/>
    <cellStyle name="Normal 2 14 2 5 3 4 5" xfId="18033"/>
    <cellStyle name="Normal 2 14 2 5 3 5" xfId="18034"/>
    <cellStyle name="Normal 2 14 2 5 3 5 2" xfId="18035"/>
    <cellStyle name="Normal 2 14 2 5 3 5 2 2" xfId="18036"/>
    <cellStyle name="Normal 2 14 2 5 3 5 2 2 2" xfId="18037"/>
    <cellStyle name="Normal 2 14 2 5 3 5 2 2 3" xfId="18038"/>
    <cellStyle name="Normal 2 14 2 5 3 5 2 3" xfId="18039"/>
    <cellStyle name="Normal 2 14 2 5 3 5 2 4" xfId="18040"/>
    <cellStyle name="Normal 2 14 2 5 3 5 3" xfId="18041"/>
    <cellStyle name="Normal 2 14 2 5 3 5 3 2" xfId="18042"/>
    <cellStyle name="Normal 2 14 2 5 3 5 3 3" xfId="18043"/>
    <cellStyle name="Normal 2 14 2 5 3 5 4" xfId="18044"/>
    <cellStyle name="Normal 2 14 2 5 3 5 5" xfId="18045"/>
    <cellStyle name="Normal 2 14 2 5 3 6" xfId="18046"/>
    <cellStyle name="Normal 2 14 2 5 3 6 2" xfId="18047"/>
    <cellStyle name="Normal 2 14 2 5 3 6 2 2" xfId="18048"/>
    <cellStyle name="Normal 2 14 2 5 3 6 2 3" xfId="18049"/>
    <cellStyle name="Normal 2 14 2 5 3 6 3" xfId="18050"/>
    <cellStyle name="Normal 2 14 2 5 3 6 4" xfId="18051"/>
    <cellStyle name="Normal 2 14 2 5 3 7" xfId="18052"/>
    <cellStyle name="Normal 2 14 2 5 3 7 2" xfId="18053"/>
    <cellStyle name="Normal 2 14 2 5 3 7 3" xfId="18054"/>
    <cellStyle name="Normal 2 14 2 5 3 8" xfId="18055"/>
    <cellStyle name="Normal 2 14 2 5 3 9" xfId="18056"/>
    <cellStyle name="Normal 2 14 2 5 3_Schs" xfId="18057"/>
    <cellStyle name="Normal 2 14 2 5 4" xfId="18058"/>
    <cellStyle name="Normal 2 14 2 5 4 2" xfId="18059"/>
    <cellStyle name="Normal 2 14 2 5 4 2 2" xfId="18060"/>
    <cellStyle name="Normal 2 14 2 5 4 2 2 2" xfId="18061"/>
    <cellStyle name="Normal 2 14 2 5 4 2 2 2 2" xfId="18062"/>
    <cellStyle name="Normal 2 14 2 5 4 2 2 2 3" xfId="18063"/>
    <cellStyle name="Normal 2 14 2 5 4 2 2 3" xfId="18064"/>
    <cellStyle name="Normal 2 14 2 5 4 2 2 4" xfId="18065"/>
    <cellStyle name="Normal 2 14 2 5 4 2 3" xfId="18066"/>
    <cellStyle name="Normal 2 14 2 5 4 2 3 2" xfId="18067"/>
    <cellStyle name="Normal 2 14 2 5 4 2 3 3" xfId="18068"/>
    <cellStyle name="Normal 2 14 2 5 4 2 4" xfId="18069"/>
    <cellStyle name="Normal 2 14 2 5 4 2 5" xfId="18070"/>
    <cellStyle name="Normal 2 14 2 5 4 3" xfId="18071"/>
    <cellStyle name="Normal 2 14 2 5 4 3 2" xfId="18072"/>
    <cellStyle name="Normal 2 14 2 5 4 3 2 2" xfId="18073"/>
    <cellStyle name="Normal 2 14 2 5 4 3 2 2 2" xfId="18074"/>
    <cellStyle name="Normal 2 14 2 5 4 3 2 2 3" xfId="18075"/>
    <cellStyle name="Normal 2 14 2 5 4 3 2 3" xfId="18076"/>
    <cellStyle name="Normal 2 14 2 5 4 3 2 4" xfId="18077"/>
    <cellStyle name="Normal 2 14 2 5 4 3 3" xfId="18078"/>
    <cellStyle name="Normal 2 14 2 5 4 3 3 2" xfId="18079"/>
    <cellStyle name="Normal 2 14 2 5 4 3 3 3" xfId="18080"/>
    <cellStyle name="Normal 2 14 2 5 4 3 4" xfId="18081"/>
    <cellStyle name="Normal 2 14 2 5 4 3 5" xfId="18082"/>
    <cellStyle name="Normal 2 14 2 5 4 4" xfId="18083"/>
    <cellStyle name="Normal 2 14 2 5 4 4 2" xfId="18084"/>
    <cellStyle name="Normal 2 14 2 5 4 4 2 2" xfId="18085"/>
    <cellStyle name="Normal 2 14 2 5 4 4 2 2 2" xfId="18086"/>
    <cellStyle name="Normal 2 14 2 5 4 4 2 2 3" xfId="18087"/>
    <cellStyle name="Normal 2 14 2 5 4 4 2 3" xfId="18088"/>
    <cellStyle name="Normal 2 14 2 5 4 4 2 4" xfId="18089"/>
    <cellStyle name="Normal 2 14 2 5 4 4 3" xfId="18090"/>
    <cellStyle name="Normal 2 14 2 5 4 4 3 2" xfId="18091"/>
    <cellStyle name="Normal 2 14 2 5 4 4 3 3" xfId="18092"/>
    <cellStyle name="Normal 2 14 2 5 4 4 4" xfId="18093"/>
    <cellStyle name="Normal 2 14 2 5 4 4 5" xfId="18094"/>
    <cellStyle name="Normal 2 14 2 5 4 5" xfId="18095"/>
    <cellStyle name="Normal 2 14 2 5 4 5 2" xfId="18096"/>
    <cellStyle name="Normal 2 14 2 5 4 5 2 2" xfId="18097"/>
    <cellStyle name="Normal 2 14 2 5 4 5 2 3" xfId="18098"/>
    <cellStyle name="Normal 2 14 2 5 4 5 3" xfId="18099"/>
    <cellStyle name="Normal 2 14 2 5 4 5 4" xfId="18100"/>
    <cellStyle name="Normal 2 14 2 5 4 6" xfId="18101"/>
    <cellStyle name="Normal 2 14 2 5 4 6 2" xfId="18102"/>
    <cellStyle name="Normal 2 14 2 5 4 6 3" xfId="18103"/>
    <cellStyle name="Normal 2 14 2 5 4 7" xfId="18104"/>
    <cellStyle name="Normal 2 14 2 5 4 8" xfId="18105"/>
    <cellStyle name="Normal 2 14 2 5 4_Schs" xfId="18106"/>
    <cellStyle name="Normal 2 14 2 5 5" xfId="18107"/>
    <cellStyle name="Normal 2 14 2 5 5 2" xfId="18108"/>
    <cellStyle name="Normal 2 14 2 5 5 2 2" xfId="18109"/>
    <cellStyle name="Normal 2 14 2 5 5 2 2 2" xfId="18110"/>
    <cellStyle name="Normal 2 14 2 5 5 2 2 3" xfId="18111"/>
    <cellStyle name="Normal 2 14 2 5 5 2 3" xfId="18112"/>
    <cellStyle name="Normal 2 14 2 5 5 2 4" xfId="18113"/>
    <cellStyle name="Normal 2 14 2 5 5 3" xfId="18114"/>
    <cellStyle name="Normal 2 14 2 5 5 3 2" xfId="18115"/>
    <cellStyle name="Normal 2 14 2 5 5 3 3" xfId="18116"/>
    <cellStyle name="Normal 2 14 2 5 5 4" xfId="18117"/>
    <cellStyle name="Normal 2 14 2 5 5 5" xfId="18118"/>
    <cellStyle name="Normal 2 14 2 5 6" xfId="18119"/>
    <cellStyle name="Normal 2 14 2 5 6 2" xfId="18120"/>
    <cellStyle name="Normal 2 14 2 5 6 2 2" xfId="18121"/>
    <cellStyle name="Normal 2 14 2 5 6 2 2 2" xfId="18122"/>
    <cellStyle name="Normal 2 14 2 5 6 2 2 3" xfId="18123"/>
    <cellStyle name="Normal 2 14 2 5 6 2 3" xfId="18124"/>
    <cellStyle name="Normal 2 14 2 5 6 2 4" xfId="18125"/>
    <cellStyle name="Normal 2 14 2 5 6 3" xfId="18126"/>
    <cellStyle name="Normal 2 14 2 5 6 3 2" xfId="18127"/>
    <cellStyle name="Normal 2 14 2 5 6 3 3" xfId="18128"/>
    <cellStyle name="Normal 2 14 2 5 6 4" xfId="18129"/>
    <cellStyle name="Normal 2 14 2 5 6 5" xfId="18130"/>
    <cellStyle name="Normal 2 14 2 5 7" xfId="18131"/>
    <cellStyle name="Normal 2 14 2 5 7 2" xfId="18132"/>
    <cellStyle name="Normal 2 14 2 5 7 2 2" xfId="18133"/>
    <cellStyle name="Normal 2 14 2 5 7 2 2 2" xfId="18134"/>
    <cellStyle name="Normal 2 14 2 5 7 2 2 3" xfId="18135"/>
    <cellStyle name="Normal 2 14 2 5 7 2 3" xfId="18136"/>
    <cellStyle name="Normal 2 14 2 5 7 2 4" xfId="18137"/>
    <cellStyle name="Normal 2 14 2 5 7 3" xfId="18138"/>
    <cellStyle name="Normal 2 14 2 5 7 3 2" xfId="18139"/>
    <cellStyle name="Normal 2 14 2 5 7 3 3" xfId="18140"/>
    <cellStyle name="Normal 2 14 2 5 7 4" xfId="18141"/>
    <cellStyle name="Normal 2 14 2 5 7 5" xfId="18142"/>
    <cellStyle name="Normal 2 14 2 5 8" xfId="18143"/>
    <cellStyle name="Normal 2 14 2 5 8 2" xfId="18144"/>
    <cellStyle name="Normal 2 14 2 5 8 2 2" xfId="18145"/>
    <cellStyle name="Normal 2 14 2 5 8 2 3" xfId="18146"/>
    <cellStyle name="Normal 2 14 2 5 8 3" xfId="18147"/>
    <cellStyle name="Normal 2 14 2 5 8 4" xfId="18148"/>
    <cellStyle name="Normal 2 14 2 5 9" xfId="18149"/>
    <cellStyle name="Normal 2 14 2 5 9 2" xfId="18150"/>
    <cellStyle name="Normal 2 14 2 5 9 3" xfId="18151"/>
    <cellStyle name="Normal 2 14 2 5_Schs" xfId="18152"/>
    <cellStyle name="Normal 2 14 2 6" xfId="18153"/>
    <cellStyle name="Normal 2 14 2 6 10" xfId="18154"/>
    <cellStyle name="Normal 2 14 2 6 2" xfId="18155"/>
    <cellStyle name="Normal 2 14 2 6 2 2" xfId="18156"/>
    <cellStyle name="Normal 2 14 2 6 2 2 2" xfId="18157"/>
    <cellStyle name="Normal 2 14 2 6 2 2 2 2" xfId="18158"/>
    <cellStyle name="Normal 2 14 2 6 2 2 2 2 2" xfId="18159"/>
    <cellStyle name="Normal 2 14 2 6 2 2 2 2 2 2" xfId="18160"/>
    <cellStyle name="Normal 2 14 2 6 2 2 2 2 2 3" xfId="18161"/>
    <cellStyle name="Normal 2 14 2 6 2 2 2 2 3" xfId="18162"/>
    <cellStyle name="Normal 2 14 2 6 2 2 2 2 4" xfId="18163"/>
    <cellStyle name="Normal 2 14 2 6 2 2 2 3" xfId="18164"/>
    <cellStyle name="Normal 2 14 2 6 2 2 2 3 2" xfId="18165"/>
    <cellStyle name="Normal 2 14 2 6 2 2 2 3 3" xfId="18166"/>
    <cellStyle name="Normal 2 14 2 6 2 2 2 4" xfId="18167"/>
    <cellStyle name="Normal 2 14 2 6 2 2 2 5" xfId="18168"/>
    <cellStyle name="Normal 2 14 2 6 2 2 3" xfId="18169"/>
    <cellStyle name="Normal 2 14 2 6 2 2 3 2" xfId="18170"/>
    <cellStyle name="Normal 2 14 2 6 2 2 3 2 2" xfId="18171"/>
    <cellStyle name="Normal 2 14 2 6 2 2 3 2 2 2" xfId="18172"/>
    <cellStyle name="Normal 2 14 2 6 2 2 3 2 2 3" xfId="18173"/>
    <cellStyle name="Normal 2 14 2 6 2 2 3 2 3" xfId="18174"/>
    <cellStyle name="Normal 2 14 2 6 2 2 3 2 4" xfId="18175"/>
    <cellStyle name="Normal 2 14 2 6 2 2 3 3" xfId="18176"/>
    <cellStyle name="Normal 2 14 2 6 2 2 3 3 2" xfId="18177"/>
    <cellStyle name="Normal 2 14 2 6 2 2 3 3 3" xfId="18178"/>
    <cellStyle name="Normal 2 14 2 6 2 2 3 4" xfId="18179"/>
    <cellStyle name="Normal 2 14 2 6 2 2 3 5" xfId="18180"/>
    <cellStyle name="Normal 2 14 2 6 2 2 4" xfId="18181"/>
    <cellStyle name="Normal 2 14 2 6 2 2 4 2" xfId="18182"/>
    <cellStyle name="Normal 2 14 2 6 2 2 4 2 2" xfId="18183"/>
    <cellStyle name="Normal 2 14 2 6 2 2 4 2 2 2" xfId="18184"/>
    <cellStyle name="Normal 2 14 2 6 2 2 4 2 2 3" xfId="18185"/>
    <cellStyle name="Normal 2 14 2 6 2 2 4 2 3" xfId="18186"/>
    <cellStyle name="Normal 2 14 2 6 2 2 4 2 4" xfId="18187"/>
    <cellStyle name="Normal 2 14 2 6 2 2 4 3" xfId="18188"/>
    <cellStyle name="Normal 2 14 2 6 2 2 4 3 2" xfId="18189"/>
    <cellStyle name="Normal 2 14 2 6 2 2 4 3 3" xfId="18190"/>
    <cellStyle name="Normal 2 14 2 6 2 2 4 4" xfId="18191"/>
    <cellStyle name="Normal 2 14 2 6 2 2 4 5" xfId="18192"/>
    <cellStyle name="Normal 2 14 2 6 2 2 5" xfId="18193"/>
    <cellStyle name="Normal 2 14 2 6 2 2 5 2" xfId="18194"/>
    <cellStyle name="Normal 2 14 2 6 2 2 5 2 2" xfId="18195"/>
    <cellStyle name="Normal 2 14 2 6 2 2 5 2 3" xfId="18196"/>
    <cellStyle name="Normal 2 14 2 6 2 2 5 3" xfId="18197"/>
    <cellStyle name="Normal 2 14 2 6 2 2 5 4" xfId="18198"/>
    <cellStyle name="Normal 2 14 2 6 2 2 6" xfId="18199"/>
    <cellStyle name="Normal 2 14 2 6 2 2 6 2" xfId="18200"/>
    <cellStyle name="Normal 2 14 2 6 2 2 6 3" xfId="18201"/>
    <cellStyle name="Normal 2 14 2 6 2 2 7" xfId="18202"/>
    <cellStyle name="Normal 2 14 2 6 2 2 8" xfId="18203"/>
    <cellStyle name="Normal 2 14 2 6 2 2_Schs" xfId="18204"/>
    <cellStyle name="Normal 2 14 2 6 2 3" xfId="18205"/>
    <cellStyle name="Normal 2 14 2 6 2 3 2" xfId="18206"/>
    <cellStyle name="Normal 2 14 2 6 2 3 2 2" xfId="18207"/>
    <cellStyle name="Normal 2 14 2 6 2 3 2 2 2" xfId="18208"/>
    <cellStyle name="Normal 2 14 2 6 2 3 2 2 3" xfId="18209"/>
    <cellStyle name="Normal 2 14 2 6 2 3 2 3" xfId="18210"/>
    <cellStyle name="Normal 2 14 2 6 2 3 2 4" xfId="18211"/>
    <cellStyle name="Normal 2 14 2 6 2 3 3" xfId="18212"/>
    <cellStyle name="Normal 2 14 2 6 2 3 3 2" xfId="18213"/>
    <cellStyle name="Normal 2 14 2 6 2 3 3 3" xfId="18214"/>
    <cellStyle name="Normal 2 14 2 6 2 3 4" xfId="18215"/>
    <cellStyle name="Normal 2 14 2 6 2 3 5" xfId="18216"/>
    <cellStyle name="Normal 2 14 2 6 2 4" xfId="18217"/>
    <cellStyle name="Normal 2 14 2 6 2 4 2" xfId="18218"/>
    <cellStyle name="Normal 2 14 2 6 2 4 2 2" xfId="18219"/>
    <cellStyle name="Normal 2 14 2 6 2 4 2 2 2" xfId="18220"/>
    <cellStyle name="Normal 2 14 2 6 2 4 2 2 3" xfId="18221"/>
    <cellStyle name="Normal 2 14 2 6 2 4 2 3" xfId="18222"/>
    <cellStyle name="Normal 2 14 2 6 2 4 2 4" xfId="18223"/>
    <cellStyle name="Normal 2 14 2 6 2 4 3" xfId="18224"/>
    <cellStyle name="Normal 2 14 2 6 2 4 3 2" xfId="18225"/>
    <cellStyle name="Normal 2 14 2 6 2 4 3 3" xfId="18226"/>
    <cellStyle name="Normal 2 14 2 6 2 4 4" xfId="18227"/>
    <cellStyle name="Normal 2 14 2 6 2 4 5" xfId="18228"/>
    <cellStyle name="Normal 2 14 2 6 2 5" xfId="18229"/>
    <cellStyle name="Normal 2 14 2 6 2 5 2" xfId="18230"/>
    <cellStyle name="Normal 2 14 2 6 2 5 2 2" xfId="18231"/>
    <cellStyle name="Normal 2 14 2 6 2 5 2 2 2" xfId="18232"/>
    <cellStyle name="Normal 2 14 2 6 2 5 2 2 3" xfId="18233"/>
    <cellStyle name="Normal 2 14 2 6 2 5 2 3" xfId="18234"/>
    <cellStyle name="Normal 2 14 2 6 2 5 2 4" xfId="18235"/>
    <cellStyle name="Normal 2 14 2 6 2 5 3" xfId="18236"/>
    <cellStyle name="Normal 2 14 2 6 2 5 3 2" xfId="18237"/>
    <cellStyle name="Normal 2 14 2 6 2 5 3 3" xfId="18238"/>
    <cellStyle name="Normal 2 14 2 6 2 5 4" xfId="18239"/>
    <cellStyle name="Normal 2 14 2 6 2 5 5" xfId="18240"/>
    <cellStyle name="Normal 2 14 2 6 2 6" xfId="18241"/>
    <cellStyle name="Normal 2 14 2 6 2 6 2" xfId="18242"/>
    <cellStyle name="Normal 2 14 2 6 2 6 2 2" xfId="18243"/>
    <cellStyle name="Normal 2 14 2 6 2 6 2 3" xfId="18244"/>
    <cellStyle name="Normal 2 14 2 6 2 6 3" xfId="18245"/>
    <cellStyle name="Normal 2 14 2 6 2 6 4" xfId="18246"/>
    <cellStyle name="Normal 2 14 2 6 2 7" xfId="18247"/>
    <cellStyle name="Normal 2 14 2 6 2 7 2" xfId="18248"/>
    <cellStyle name="Normal 2 14 2 6 2 7 3" xfId="18249"/>
    <cellStyle name="Normal 2 14 2 6 2 8" xfId="18250"/>
    <cellStyle name="Normal 2 14 2 6 2 9" xfId="18251"/>
    <cellStyle name="Normal 2 14 2 6 2_Schs" xfId="18252"/>
    <cellStyle name="Normal 2 14 2 6 3" xfId="18253"/>
    <cellStyle name="Normal 2 14 2 6 3 2" xfId="18254"/>
    <cellStyle name="Normal 2 14 2 6 3 2 2" xfId="18255"/>
    <cellStyle name="Normal 2 14 2 6 3 2 2 2" xfId="18256"/>
    <cellStyle name="Normal 2 14 2 6 3 2 2 2 2" xfId="18257"/>
    <cellStyle name="Normal 2 14 2 6 3 2 2 2 3" xfId="18258"/>
    <cellStyle name="Normal 2 14 2 6 3 2 2 3" xfId="18259"/>
    <cellStyle name="Normal 2 14 2 6 3 2 2 4" xfId="18260"/>
    <cellStyle name="Normal 2 14 2 6 3 2 3" xfId="18261"/>
    <cellStyle name="Normal 2 14 2 6 3 2 3 2" xfId="18262"/>
    <cellStyle name="Normal 2 14 2 6 3 2 3 3" xfId="18263"/>
    <cellStyle name="Normal 2 14 2 6 3 2 4" xfId="18264"/>
    <cellStyle name="Normal 2 14 2 6 3 2 5" xfId="18265"/>
    <cellStyle name="Normal 2 14 2 6 3 3" xfId="18266"/>
    <cellStyle name="Normal 2 14 2 6 3 3 2" xfId="18267"/>
    <cellStyle name="Normal 2 14 2 6 3 3 2 2" xfId="18268"/>
    <cellStyle name="Normal 2 14 2 6 3 3 2 2 2" xfId="18269"/>
    <cellStyle name="Normal 2 14 2 6 3 3 2 2 3" xfId="18270"/>
    <cellStyle name="Normal 2 14 2 6 3 3 2 3" xfId="18271"/>
    <cellStyle name="Normal 2 14 2 6 3 3 2 4" xfId="18272"/>
    <cellStyle name="Normal 2 14 2 6 3 3 3" xfId="18273"/>
    <cellStyle name="Normal 2 14 2 6 3 3 3 2" xfId="18274"/>
    <cellStyle name="Normal 2 14 2 6 3 3 3 3" xfId="18275"/>
    <cellStyle name="Normal 2 14 2 6 3 3 4" xfId="18276"/>
    <cellStyle name="Normal 2 14 2 6 3 3 5" xfId="18277"/>
    <cellStyle name="Normal 2 14 2 6 3 4" xfId="18278"/>
    <cellStyle name="Normal 2 14 2 6 3 4 2" xfId="18279"/>
    <cellStyle name="Normal 2 14 2 6 3 4 2 2" xfId="18280"/>
    <cellStyle name="Normal 2 14 2 6 3 4 2 2 2" xfId="18281"/>
    <cellStyle name="Normal 2 14 2 6 3 4 2 2 3" xfId="18282"/>
    <cellStyle name="Normal 2 14 2 6 3 4 2 3" xfId="18283"/>
    <cellStyle name="Normal 2 14 2 6 3 4 2 4" xfId="18284"/>
    <cellStyle name="Normal 2 14 2 6 3 4 3" xfId="18285"/>
    <cellStyle name="Normal 2 14 2 6 3 4 3 2" xfId="18286"/>
    <cellStyle name="Normal 2 14 2 6 3 4 3 3" xfId="18287"/>
    <cellStyle name="Normal 2 14 2 6 3 4 4" xfId="18288"/>
    <cellStyle name="Normal 2 14 2 6 3 4 5" xfId="18289"/>
    <cellStyle name="Normal 2 14 2 6 3 5" xfId="18290"/>
    <cellStyle name="Normal 2 14 2 6 3 5 2" xfId="18291"/>
    <cellStyle name="Normal 2 14 2 6 3 5 2 2" xfId="18292"/>
    <cellStyle name="Normal 2 14 2 6 3 5 2 3" xfId="18293"/>
    <cellStyle name="Normal 2 14 2 6 3 5 3" xfId="18294"/>
    <cellStyle name="Normal 2 14 2 6 3 5 4" xfId="18295"/>
    <cellStyle name="Normal 2 14 2 6 3 6" xfId="18296"/>
    <cellStyle name="Normal 2 14 2 6 3 6 2" xfId="18297"/>
    <cellStyle name="Normal 2 14 2 6 3 6 3" xfId="18298"/>
    <cellStyle name="Normal 2 14 2 6 3 7" xfId="18299"/>
    <cellStyle name="Normal 2 14 2 6 3 8" xfId="18300"/>
    <cellStyle name="Normal 2 14 2 6 3_Schs" xfId="18301"/>
    <cellStyle name="Normal 2 14 2 6 4" xfId="18302"/>
    <cellStyle name="Normal 2 14 2 6 4 2" xfId="18303"/>
    <cellStyle name="Normal 2 14 2 6 4 2 2" xfId="18304"/>
    <cellStyle name="Normal 2 14 2 6 4 2 2 2" xfId="18305"/>
    <cellStyle name="Normal 2 14 2 6 4 2 2 3" xfId="18306"/>
    <cellStyle name="Normal 2 14 2 6 4 2 3" xfId="18307"/>
    <cellStyle name="Normal 2 14 2 6 4 2 4" xfId="18308"/>
    <cellStyle name="Normal 2 14 2 6 4 3" xfId="18309"/>
    <cellStyle name="Normal 2 14 2 6 4 3 2" xfId="18310"/>
    <cellStyle name="Normal 2 14 2 6 4 3 3" xfId="18311"/>
    <cellStyle name="Normal 2 14 2 6 4 4" xfId="18312"/>
    <cellStyle name="Normal 2 14 2 6 4 5" xfId="18313"/>
    <cellStyle name="Normal 2 14 2 6 5" xfId="18314"/>
    <cellStyle name="Normal 2 14 2 6 5 2" xfId="18315"/>
    <cellStyle name="Normal 2 14 2 6 5 2 2" xfId="18316"/>
    <cellStyle name="Normal 2 14 2 6 5 2 2 2" xfId="18317"/>
    <cellStyle name="Normal 2 14 2 6 5 2 2 3" xfId="18318"/>
    <cellStyle name="Normal 2 14 2 6 5 2 3" xfId="18319"/>
    <cellStyle name="Normal 2 14 2 6 5 2 4" xfId="18320"/>
    <cellStyle name="Normal 2 14 2 6 5 3" xfId="18321"/>
    <cellStyle name="Normal 2 14 2 6 5 3 2" xfId="18322"/>
    <cellStyle name="Normal 2 14 2 6 5 3 3" xfId="18323"/>
    <cellStyle name="Normal 2 14 2 6 5 4" xfId="18324"/>
    <cellStyle name="Normal 2 14 2 6 5 5" xfId="18325"/>
    <cellStyle name="Normal 2 14 2 6 6" xfId="18326"/>
    <cellStyle name="Normal 2 14 2 6 6 2" xfId="18327"/>
    <cellStyle name="Normal 2 14 2 6 6 2 2" xfId="18328"/>
    <cellStyle name="Normal 2 14 2 6 6 2 2 2" xfId="18329"/>
    <cellStyle name="Normal 2 14 2 6 6 2 2 3" xfId="18330"/>
    <cellStyle name="Normal 2 14 2 6 6 2 3" xfId="18331"/>
    <cellStyle name="Normal 2 14 2 6 6 2 4" xfId="18332"/>
    <cellStyle name="Normal 2 14 2 6 6 3" xfId="18333"/>
    <cellStyle name="Normal 2 14 2 6 6 3 2" xfId="18334"/>
    <cellStyle name="Normal 2 14 2 6 6 3 3" xfId="18335"/>
    <cellStyle name="Normal 2 14 2 6 6 4" xfId="18336"/>
    <cellStyle name="Normal 2 14 2 6 6 5" xfId="18337"/>
    <cellStyle name="Normal 2 14 2 6 7" xfId="18338"/>
    <cellStyle name="Normal 2 14 2 6 7 2" xfId="18339"/>
    <cellStyle name="Normal 2 14 2 6 7 2 2" xfId="18340"/>
    <cellStyle name="Normal 2 14 2 6 7 2 3" xfId="18341"/>
    <cellStyle name="Normal 2 14 2 6 7 3" xfId="18342"/>
    <cellStyle name="Normal 2 14 2 6 7 4" xfId="18343"/>
    <cellStyle name="Normal 2 14 2 6 8" xfId="18344"/>
    <cellStyle name="Normal 2 14 2 6 8 2" xfId="18345"/>
    <cellStyle name="Normal 2 14 2 6 8 3" xfId="18346"/>
    <cellStyle name="Normal 2 14 2 6 9" xfId="18347"/>
    <cellStyle name="Normal 2 14 2 6_Schs" xfId="18348"/>
    <cellStyle name="Normal 2 14 2 7" xfId="18349"/>
    <cellStyle name="Normal 2 14 2 7 10" xfId="18350"/>
    <cellStyle name="Normal 2 14 2 7 2" xfId="18351"/>
    <cellStyle name="Normal 2 14 2 7 2 2" xfId="18352"/>
    <cellStyle name="Normal 2 14 2 7 2 2 2" xfId="18353"/>
    <cellStyle name="Normal 2 14 2 7 2 2 2 2" xfId="18354"/>
    <cellStyle name="Normal 2 14 2 7 2 2 2 2 2" xfId="18355"/>
    <cellStyle name="Normal 2 14 2 7 2 2 2 2 2 2" xfId="18356"/>
    <cellStyle name="Normal 2 14 2 7 2 2 2 2 2 3" xfId="18357"/>
    <cellStyle name="Normal 2 14 2 7 2 2 2 2 3" xfId="18358"/>
    <cellStyle name="Normal 2 14 2 7 2 2 2 2 4" xfId="18359"/>
    <cellStyle name="Normal 2 14 2 7 2 2 2 3" xfId="18360"/>
    <cellStyle name="Normal 2 14 2 7 2 2 2 3 2" xfId="18361"/>
    <cellStyle name="Normal 2 14 2 7 2 2 2 3 3" xfId="18362"/>
    <cellStyle name="Normal 2 14 2 7 2 2 2 4" xfId="18363"/>
    <cellStyle name="Normal 2 14 2 7 2 2 2 5" xfId="18364"/>
    <cellStyle name="Normal 2 14 2 7 2 2 3" xfId="18365"/>
    <cellStyle name="Normal 2 14 2 7 2 2 3 2" xfId="18366"/>
    <cellStyle name="Normal 2 14 2 7 2 2 3 2 2" xfId="18367"/>
    <cellStyle name="Normal 2 14 2 7 2 2 3 2 2 2" xfId="18368"/>
    <cellStyle name="Normal 2 14 2 7 2 2 3 2 2 3" xfId="18369"/>
    <cellStyle name="Normal 2 14 2 7 2 2 3 2 3" xfId="18370"/>
    <cellStyle name="Normal 2 14 2 7 2 2 3 2 4" xfId="18371"/>
    <cellStyle name="Normal 2 14 2 7 2 2 3 3" xfId="18372"/>
    <cellStyle name="Normal 2 14 2 7 2 2 3 3 2" xfId="18373"/>
    <cellStyle name="Normal 2 14 2 7 2 2 3 3 3" xfId="18374"/>
    <cellStyle name="Normal 2 14 2 7 2 2 3 4" xfId="18375"/>
    <cellStyle name="Normal 2 14 2 7 2 2 3 5" xfId="18376"/>
    <cellStyle name="Normal 2 14 2 7 2 2 4" xfId="18377"/>
    <cellStyle name="Normal 2 14 2 7 2 2 4 2" xfId="18378"/>
    <cellStyle name="Normal 2 14 2 7 2 2 4 2 2" xfId="18379"/>
    <cellStyle name="Normal 2 14 2 7 2 2 4 2 2 2" xfId="18380"/>
    <cellStyle name="Normal 2 14 2 7 2 2 4 2 2 3" xfId="18381"/>
    <cellStyle name="Normal 2 14 2 7 2 2 4 2 3" xfId="18382"/>
    <cellStyle name="Normal 2 14 2 7 2 2 4 2 4" xfId="18383"/>
    <cellStyle name="Normal 2 14 2 7 2 2 4 3" xfId="18384"/>
    <cellStyle name="Normal 2 14 2 7 2 2 4 3 2" xfId="18385"/>
    <cellStyle name="Normal 2 14 2 7 2 2 4 3 3" xfId="18386"/>
    <cellStyle name="Normal 2 14 2 7 2 2 4 4" xfId="18387"/>
    <cellStyle name="Normal 2 14 2 7 2 2 4 5" xfId="18388"/>
    <cellStyle name="Normal 2 14 2 7 2 2 5" xfId="18389"/>
    <cellStyle name="Normal 2 14 2 7 2 2 5 2" xfId="18390"/>
    <cellStyle name="Normal 2 14 2 7 2 2 5 2 2" xfId="18391"/>
    <cellStyle name="Normal 2 14 2 7 2 2 5 2 3" xfId="18392"/>
    <cellStyle name="Normal 2 14 2 7 2 2 5 3" xfId="18393"/>
    <cellStyle name="Normal 2 14 2 7 2 2 5 4" xfId="18394"/>
    <cellStyle name="Normal 2 14 2 7 2 2 6" xfId="18395"/>
    <cellStyle name="Normal 2 14 2 7 2 2 6 2" xfId="18396"/>
    <cellStyle name="Normal 2 14 2 7 2 2 6 3" xfId="18397"/>
    <cellStyle name="Normal 2 14 2 7 2 2 7" xfId="18398"/>
    <cellStyle name="Normal 2 14 2 7 2 2 8" xfId="18399"/>
    <cellStyle name="Normal 2 14 2 7 2 2_Schs" xfId="18400"/>
    <cellStyle name="Normal 2 14 2 7 2 3" xfId="18401"/>
    <cellStyle name="Normal 2 14 2 7 2 3 2" xfId="18402"/>
    <cellStyle name="Normal 2 14 2 7 2 3 2 2" xfId="18403"/>
    <cellStyle name="Normal 2 14 2 7 2 3 2 2 2" xfId="18404"/>
    <cellStyle name="Normal 2 14 2 7 2 3 2 2 3" xfId="18405"/>
    <cellStyle name="Normal 2 14 2 7 2 3 2 3" xfId="18406"/>
    <cellStyle name="Normal 2 14 2 7 2 3 2 4" xfId="18407"/>
    <cellStyle name="Normal 2 14 2 7 2 3 3" xfId="18408"/>
    <cellStyle name="Normal 2 14 2 7 2 3 3 2" xfId="18409"/>
    <cellStyle name="Normal 2 14 2 7 2 3 3 3" xfId="18410"/>
    <cellStyle name="Normal 2 14 2 7 2 3 4" xfId="18411"/>
    <cellStyle name="Normal 2 14 2 7 2 3 5" xfId="18412"/>
    <cellStyle name="Normal 2 14 2 7 2 4" xfId="18413"/>
    <cellStyle name="Normal 2 14 2 7 2 4 2" xfId="18414"/>
    <cellStyle name="Normal 2 14 2 7 2 4 2 2" xfId="18415"/>
    <cellStyle name="Normal 2 14 2 7 2 4 2 2 2" xfId="18416"/>
    <cellStyle name="Normal 2 14 2 7 2 4 2 2 3" xfId="18417"/>
    <cellStyle name="Normal 2 14 2 7 2 4 2 3" xfId="18418"/>
    <cellStyle name="Normal 2 14 2 7 2 4 2 4" xfId="18419"/>
    <cellStyle name="Normal 2 14 2 7 2 4 3" xfId="18420"/>
    <cellStyle name="Normal 2 14 2 7 2 4 3 2" xfId="18421"/>
    <cellStyle name="Normal 2 14 2 7 2 4 3 3" xfId="18422"/>
    <cellStyle name="Normal 2 14 2 7 2 4 4" xfId="18423"/>
    <cellStyle name="Normal 2 14 2 7 2 4 5" xfId="18424"/>
    <cellStyle name="Normal 2 14 2 7 2 5" xfId="18425"/>
    <cellStyle name="Normal 2 14 2 7 2 5 2" xfId="18426"/>
    <cellStyle name="Normal 2 14 2 7 2 5 2 2" xfId="18427"/>
    <cellStyle name="Normal 2 14 2 7 2 5 2 2 2" xfId="18428"/>
    <cellStyle name="Normal 2 14 2 7 2 5 2 2 3" xfId="18429"/>
    <cellStyle name="Normal 2 14 2 7 2 5 2 3" xfId="18430"/>
    <cellStyle name="Normal 2 14 2 7 2 5 2 4" xfId="18431"/>
    <cellStyle name="Normal 2 14 2 7 2 5 3" xfId="18432"/>
    <cellStyle name="Normal 2 14 2 7 2 5 3 2" xfId="18433"/>
    <cellStyle name="Normal 2 14 2 7 2 5 3 3" xfId="18434"/>
    <cellStyle name="Normal 2 14 2 7 2 5 4" xfId="18435"/>
    <cellStyle name="Normal 2 14 2 7 2 5 5" xfId="18436"/>
    <cellStyle name="Normal 2 14 2 7 2 6" xfId="18437"/>
    <cellStyle name="Normal 2 14 2 7 2 6 2" xfId="18438"/>
    <cellStyle name="Normal 2 14 2 7 2 6 2 2" xfId="18439"/>
    <cellStyle name="Normal 2 14 2 7 2 6 2 3" xfId="18440"/>
    <cellStyle name="Normal 2 14 2 7 2 6 3" xfId="18441"/>
    <cellStyle name="Normal 2 14 2 7 2 6 4" xfId="18442"/>
    <cellStyle name="Normal 2 14 2 7 2 7" xfId="18443"/>
    <cellStyle name="Normal 2 14 2 7 2 7 2" xfId="18444"/>
    <cellStyle name="Normal 2 14 2 7 2 7 3" xfId="18445"/>
    <cellStyle name="Normal 2 14 2 7 2 8" xfId="18446"/>
    <cellStyle name="Normal 2 14 2 7 2 9" xfId="18447"/>
    <cellStyle name="Normal 2 14 2 7 2_Schs" xfId="18448"/>
    <cellStyle name="Normal 2 14 2 7 3" xfId="18449"/>
    <cellStyle name="Normal 2 14 2 7 3 2" xfId="18450"/>
    <cellStyle name="Normal 2 14 2 7 3 2 2" xfId="18451"/>
    <cellStyle name="Normal 2 14 2 7 3 2 2 2" xfId="18452"/>
    <cellStyle name="Normal 2 14 2 7 3 2 2 2 2" xfId="18453"/>
    <cellStyle name="Normal 2 14 2 7 3 2 2 2 3" xfId="18454"/>
    <cellStyle name="Normal 2 14 2 7 3 2 2 3" xfId="18455"/>
    <cellStyle name="Normal 2 14 2 7 3 2 2 4" xfId="18456"/>
    <cellStyle name="Normal 2 14 2 7 3 2 3" xfId="18457"/>
    <cellStyle name="Normal 2 14 2 7 3 2 3 2" xfId="18458"/>
    <cellStyle name="Normal 2 14 2 7 3 2 3 3" xfId="18459"/>
    <cellStyle name="Normal 2 14 2 7 3 2 4" xfId="18460"/>
    <cellStyle name="Normal 2 14 2 7 3 2 5" xfId="18461"/>
    <cellStyle name="Normal 2 14 2 7 3 3" xfId="18462"/>
    <cellStyle name="Normal 2 14 2 7 3 3 2" xfId="18463"/>
    <cellStyle name="Normal 2 14 2 7 3 3 2 2" xfId="18464"/>
    <cellStyle name="Normal 2 14 2 7 3 3 2 2 2" xfId="18465"/>
    <cellStyle name="Normal 2 14 2 7 3 3 2 2 3" xfId="18466"/>
    <cellStyle name="Normal 2 14 2 7 3 3 2 3" xfId="18467"/>
    <cellStyle name="Normal 2 14 2 7 3 3 2 4" xfId="18468"/>
    <cellStyle name="Normal 2 14 2 7 3 3 3" xfId="18469"/>
    <cellStyle name="Normal 2 14 2 7 3 3 3 2" xfId="18470"/>
    <cellStyle name="Normal 2 14 2 7 3 3 3 3" xfId="18471"/>
    <cellStyle name="Normal 2 14 2 7 3 3 4" xfId="18472"/>
    <cellStyle name="Normal 2 14 2 7 3 3 5" xfId="18473"/>
    <cellStyle name="Normal 2 14 2 7 3 4" xfId="18474"/>
    <cellStyle name="Normal 2 14 2 7 3 4 2" xfId="18475"/>
    <cellStyle name="Normal 2 14 2 7 3 4 2 2" xfId="18476"/>
    <cellStyle name="Normal 2 14 2 7 3 4 2 2 2" xfId="18477"/>
    <cellStyle name="Normal 2 14 2 7 3 4 2 2 3" xfId="18478"/>
    <cellStyle name="Normal 2 14 2 7 3 4 2 3" xfId="18479"/>
    <cellStyle name="Normal 2 14 2 7 3 4 2 4" xfId="18480"/>
    <cellStyle name="Normal 2 14 2 7 3 4 3" xfId="18481"/>
    <cellStyle name="Normal 2 14 2 7 3 4 3 2" xfId="18482"/>
    <cellStyle name="Normal 2 14 2 7 3 4 3 3" xfId="18483"/>
    <cellStyle name="Normal 2 14 2 7 3 4 4" xfId="18484"/>
    <cellStyle name="Normal 2 14 2 7 3 4 5" xfId="18485"/>
    <cellStyle name="Normal 2 14 2 7 3 5" xfId="18486"/>
    <cellStyle name="Normal 2 14 2 7 3 5 2" xfId="18487"/>
    <cellStyle name="Normal 2 14 2 7 3 5 2 2" xfId="18488"/>
    <cellStyle name="Normal 2 14 2 7 3 5 2 3" xfId="18489"/>
    <cellStyle name="Normal 2 14 2 7 3 5 3" xfId="18490"/>
    <cellStyle name="Normal 2 14 2 7 3 5 4" xfId="18491"/>
    <cellStyle name="Normal 2 14 2 7 3 6" xfId="18492"/>
    <cellStyle name="Normal 2 14 2 7 3 6 2" xfId="18493"/>
    <cellStyle name="Normal 2 14 2 7 3 6 3" xfId="18494"/>
    <cellStyle name="Normal 2 14 2 7 3 7" xfId="18495"/>
    <cellStyle name="Normal 2 14 2 7 3 8" xfId="18496"/>
    <cellStyle name="Normal 2 14 2 7 3_Schs" xfId="18497"/>
    <cellStyle name="Normal 2 14 2 7 4" xfId="18498"/>
    <cellStyle name="Normal 2 14 2 7 4 2" xfId="18499"/>
    <cellStyle name="Normal 2 14 2 7 4 2 2" xfId="18500"/>
    <cellStyle name="Normal 2 14 2 7 4 2 2 2" xfId="18501"/>
    <cellStyle name="Normal 2 14 2 7 4 2 2 3" xfId="18502"/>
    <cellStyle name="Normal 2 14 2 7 4 2 3" xfId="18503"/>
    <cellStyle name="Normal 2 14 2 7 4 2 4" xfId="18504"/>
    <cellStyle name="Normal 2 14 2 7 4 3" xfId="18505"/>
    <cellStyle name="Normal 2 14 2 7 4 3 2" xfId="18506"/>
    <cellStyle name="Normal 2 14 2 7 4 3 3" xfId="18507"/>
    <cellStyle name="Normal 2 14 2 7 4 4" xfId="18508"/>
    <cellStyle name="Normal 2 14 2 7 4 5" xfId="18509"/>
    <cellStyle name="Normal 2 14 2 7 5" xfId="18510"/>
    <cellStyle name="Normal 2 14 2 7 5 2" xfId="18511"/>
    <cellStyle name="Normal 2 14 2 7 5 2 2" xfId="18512"/>
    <cellStyle name="Normal 2 14 2 7 5 2 2 2" xfId="18513"/>
    <cellStyle name="Normal 2 14 2 7 5 2 2 3" xfId="18514"/>
    <cellStyle name="Normal 2 14 2 7 5 2 3" xfId="18515"/>
    <cellStyle name="Normal 2 14 2 7 5 2 4" xfId="18516"/>
    <cellStyle name="Normal 2 14 2 7 5 3" xfId="18517"/>
    <cellStyle name="Normal 2 14 2 7 5 3 2" xfId="18518"/>
    <cellStyle name="Normal 2 14 2 7 5 3 3" xfId="18519"/>
    <cellStyle name="Normal 2 14 2 7 5 4" xfId="18520"/>
    <cellStyle name="Normal 2 14 2 7 5 5" xfId="18521"/>
    <cellStyle name="Normal 2 14 2 7 6" xfId="18522"/>
    <cellStyle name="Normal 2 14 2 7 6 2" xfId="18523"/>
    <cellStyle name="Normal 2 14 2 7 6 2 2" xfId="18524"/>
    <cellStyle name="Normal 2 14 2 7 6 2 2 2" xfId="18525"/>
    <cellStyle name="Normal 2 14 2 7 6 2 2 3" xfId="18526"/>
    <cellStyle name="Normal 2 14 2 7 6 2 3" xfId="18527"/>
    <cellStyle name="Normal 2 14 2 7 6 2 4" xfId="18528"/>
    <cellStyle name="Normal 2 14 2 7 6 3" xfId="18529"/>
    <cellStyle name="Normal 2 14 2 7 6 3 2" xfId="18530"/>
    <cellStyle name="Normal 2 14 2 7 6 3 3" xfId="18531"/>
    <cellStyle name="Normal 2 14 2 7 6 4" xfId="18532"/>
    <cellStyle name="Normal 2 14 2 7 6 5" xfId="18533"/>
    <cellStyle name="Normal 2 14 2 7 7" xfId="18534"/>
    <cellStyle name="Normal 2 14 2 7 7 2" xfId="18535"/>
    <cellStyle name="Normal 2 14 2 7 7 2 2" xfId="18536"/>
    <cellStyle name="Normal 2 14 2 7 7 2 3" xfId="18537"/>
    <cellStyle name="Normal 2 14 2 7 7 3" xfId="18538"/>
    <cellStyle name="Normal 2 14 2 7 7 4" xfId="18539"/>
    <cellStyle name="Normal 2 14 2 7 8" xfId="18540"/>
    <cellStyle name="Normal 2 14 2 7 8 2" xfId="18541"/>
    <cellStyle name="Normal 2 14 2 7 8 3" xfId="18542"/>
    <cellStyle name="Normal 2 14 2 7 9" xfId="18543"/>
    <cellStyle name="Normal 2 14 2 7_Schs" xfId="18544"/>
    <cellStyle name="Normal 2 14 2 8" xfId="18545"/>
    <cellStyle name="Normal 2 14 2 8 2" xfId="18546"/>
    <cellStyle name="Normal 2 14 2 8 2 2" xfId="18547"/>
    <cellStyle name="Normal 2 14 2 8 2 2 2" xfId="18548"/>
    <cellStyle name="Normal 2 14 2 8 2 2 2 2" xfId="18549"/>
    <cellStyle name="Normal 2 14 2 8 2 2 2 2 2" xfId="18550"/>
    <cellStyle name="Normal 2 14 2 8 2 2 2 2 3" xfId="18551"/>
    <cellStyle name="Normal 2 14 2 8 2 2 2 3" xfId="18552"/>
    <cellStyle name="Normal 2 14 2 8 2 2 2 4" xfId="18553"/>
    <cellStyle name="Normal 2 14 2 8 2 2 3" xfId="18554"/>
    <cellStyle name="Normal 2 14 2 8 2 2 3 2" xfId="18555"/>
    <cellStyle name="Normal 2 14 2 8 2 2 3 3" xfId="18556"/>
    <cellStyle name="Normal 2 14 2 8 2 2 4" xfId="18557"/>
    <cellStyle name="Normal 2 14 2 8 2 2 5" xfId="18558"/>
    <cellStyle name="Normal 2 14 2 8 2 3" xfId="18559"/>
    <cellStyle name="Normal 2 14 2 8 2 3 2" xfId="18560"/>
    <cellStyle name="Normal 2 14 2 8 2 3 2 2" xfId="18561"/>
    <cellStyle name="Normal 2 14 2 8 2 3 2 2 2" xfId="18562"/>
    <cellStyle name="Normal 2 14 2 8 2 3 2 2 3" xfId="18563"/>
    <cellStyle name="Normal 2 14 2 8 2 3 2 3" xfId="18564"/>
    <cellStyle name="Normal 2 14 2 8 2 3 2 4" xfId="18565"/>
    <cellStyle name="Normal 2 14 2 8 2 3 3" xfId="18566"/>
    <cellStyle name="Normal 2 14 2 8 2 3 3 2" xfId="18567"/>
    <cellStyle name="Normal 2 14 2 8 2 3 3 3" xfId="18568"/>
    <cellStyle name="Normal 2 14 2 8 2 3 4" xfId="18569"/>
    <cellStyle name="Normal 2 14 2 8 2 3 5" xfId="18570"/>
    <cellStyle name="Normal 2 14 2 8 2 4" xfId="18571"/>
    <cellStyle name="Normal 2 14 2 8 2 4 2" xfId="18572"/>
    <cellStyle name="Normal 2 14 2 8 2 4 2 2" xfId="18573"/>
    <cellStyle name="Normal 2 14 2 8 2 4 2 2 2" xfId="18574"/>
    <cellStyle name="Normal 2 14 2 8 2 4 2 2 3" xfId="18575"/>
    <cellStyle name="Normal 2 14 2 8 2 4 2 3" xfId="18576"/>
    <cellStyle name="Normal 2 14 2 8 2 4 2 4" xfId="18577"/>
    <cellStyle name="Normal 2 14 2 8 2 4 3" xfId="18578"/>
    <cellStyle name="Normal 2 14 2 8 2 4 3 2" xfId="18579"/>
    <cellStyle name="Normal 2 14 2 8 2 4 3 3" xfId="18580"/>
    <cellStyle name="Normal 2 14 2 8 2 4 4" xfId="18581"/>
    <cellStyle name="Normal 2 14 2 8 2 4 5" xfId="18582"/>
    <cellStyle name="Normal 2 14 2 8 2 5" xfId="18583"/>
    <cellStyle name="Normal 2 14 2 8 2 5 2" xfId="18584"/>
    <cellStyle name="Normal 2 14 2 8 2 5 2 2" xfId="18585"/>
    <cellStyle name="Normal 2 14 2 8 2 5 2 3" xfId="18586"/>
    <cellStyle name="Normal 2 14 2 8 2 5 3" xfId="18587"/>
    <cellStyle name="Normal 2 14 2 8 2 5 4" xfId="18588"/>
    <cellStyle name="Normal 2 14 2 8 2 6" xfId="18589"/>
    <cellStyle name="Normal 2 14 2 8 2 6 2" xfId="18590"/>
    <cellStyle name="Normal 2 14 2 8 2 6 3" xfId="18591"/>
    <cellStyle name="Normal 2 14 2 8 2 7" xfId="18592"/>
    <cellStyle name="Normal 2 14 2 8 2 8" xfId="18593"/>
    <cellStyle name="Normal 2 14 2 8 2_Schs" xfId="18594"/>
    <cellStyle name="Normal 2 14 2 8 3" xfId="18595"/>
    <cellStyle name="Normal 2 14 2 8 3 2" xfId="18596"/>
    <cellStyle name="Normal 2 14 2 8 3 2 2" xfId="18597"/>
    <cellStyle name="Normal 2 14 2 8 3 2 2 2" xfId="18598"/>
    <cellStyle name="Normal 2 14 2 8 3 2 2 3" xfId="18599"/>
    <cellStyle name="Normal 2 14 2 8 3 2 3" xfId="18600"/>
    <cellStyle name="Normal 2 14 2 8 3 2 4" xfId="18601"/>
    <cellStyle name="Normal 2 14 2 8 3 3" xfId="18602"/>
    <cellStyle name="Normal 2 14 2 8 3 3 2" xfId="18603"/>
    <cellStyle name="Normal 2 14 2 8 3 3 3" xfId="18604"/>
    <cellStyle name="Normal 2 14 2 8 3 4" xfId="18605"/>
    <cellStyle name="Normal 2 14 2 8 3 5" xfId="18606"/>
    <cellStyle name="Normal 2 14 2 8 4" xfId="18607"/>
    <cellStyle name="Normal 2 14 2 8 4 2" xfId="18608"/>
    <cellStyle name="Normal 2 14 2 8 4 2 2" xfId="18609"/>
    <cellStyle name="Normal 2 14 2 8 4 2 2 2" xfId="18610"/>
    <cellStyle name="Normal 2 14 2 8 4 2 2 3" xfId="18611"/>
    <cellStyle name="Normal 2 14 2 8 4 2 3" xfId="18612"/>
    <cellStyle name="Normal 2 14 2 8 4 2 4" xfId="18613"/>
    <cellStyle name="Normal 2 14 2 8 4 3" xfId="18614"/>
    <cellStyle name="Normal 2 14 2 8 4 3 2" xfId="18615"/>
    <cellStyle name="Normal 2 14 2 8 4 3 3" xfId="18616"/>
    <cellStyle name="Normal 2 14 2 8 4 4" xfId="18617"/>
    <cellStyle name="Normal 2 14 2 8 4 5" xfId="18618"/>
    <cellStyle name="Normal 2 14 2 8 5" xfId="18619"/>
    <cellStyle name="Normal 2 14 2 8 5 2" xfId="18620"/>
    <cellStyle name="Normal 2 14 2 8 5 2 2" xfId="18621"/>
    <cellStyle name="Normal 2 14 2 8 5 2 2 2" xfId="18622"/>
    <cellStyle name="Normal 2 14 2 8 5 2 2 3" xfId="18623"/>
    <cellStyle name="Normal 2 14 2 8 5 2 3" xfId="18624"/>
    <cellStyle name="Normal 2 14 2 8 5 2 4" xfId="18625"/>
    <cellStyle name="Normal 2 14 2 8 5 3" xfId="18626"/>
    <cellStyle name="Normal 2 14 2 8 5 3 2" xfId="18627"/>
    <cellStyle name="Normal 2 14 2 8 5 3 3" xfId="18628"/>
    <cellStyle name="Normal 2 14 2 8 5 4" xfId="18629"/>
    <cellStyle name="Normal 2 14 2 8 5 5" xfId="18630"/>
    <cellStyle name="Normal 2 14 2 8 6" xfId="18631"/>
    <cellStyle name="Normal 2 14 2 8 6 2" xfId="18632"/>
    <cellStyle name="Normal 2 14 2 8 6 2 2" xfId="18633"/>
    <cellStyle name="Normal 2 14 2 8 6 2 3" xfId="18634"/>
    <cellStyle name="Normal 2 14 2 8 6 3" xfId="18635"/>
    <cellStyle name="Normal 2 14 2 8 6 4" xfId="18636"/>
    <cellStyle name="Normal 2 14 2 8 7" xfId="18637"/>
    <cellStyle name="Normal 2 14 2 8 7 2" xfId="18638"/>
    <cellStyle name="Normal 2 14 2 8 7 3" xfId="18639"/>
    <cellStyle name="Normal 2 14 2 8 8" xfId="18640"/>
    <cellStyle name="Normal 2 14 2 8 9" xfId="18641"/>
    <cellStyle name="Normal 2 14 2 8_Schs" xfId="18642"/>
    <cellStyle name="Normal 2 14 2 9" xfId="18643"/>
    <cellStyle name="Normal 2 14 2 9 2" xfId="18644"/>
    <cellStyle name="Normal 2 14 2 9 2 2" xfId="18645"/>
    <cellStyle name="Normal 2 14 2 9 2 2 2" xfId="18646"/>
    <cellStyle name="Normal 2 14 2 9 2 2 2 2" xfId="18647"/>
    <cellStyle name="Normal 2 14 2 9 2 2 2 3" xfId="18648"/>
    <cellStyle name="Normal 2 14 2 9 2 2 3" xfId="18649"/>
    <cellStyle name="Normal 2 14 2 9 2 2 4" xfId="18650"/>
    <cellStyle name="Normal 2 14 2 9 2 3" xfId="18651"/>
    <cellStyle name="Normal 2 14 2 9 2 3 2" xfId="18652"/>
    <cellStyle name="Normal 2 14 2 9 2 3 3" xfId="18653"/>
    <cellStyle name="Normal 2 14 2 9 2 4" xfId="18654"/>
    <cellStyle name="Normal 2 14 2 9 2 5" xfId="18655"/>
    <cellStyle name="Normal 2 14 2 9 3" xfId="18656"/>
    <cellStyle name="Normal 2 14 2 9 3 2" xfId="18657"/>
    <cellStyle name="Normal 2 14 2 9 3 2 2" xfId="18658"/>
    <cellStyle name="Normal 2 14 2 9 3 2 2 2" xfId="18659"/>
    <cellStyle name="Normal 2 14 2 9 3 2 2 3" xfId="18660"/>
    <cellStyle name="Normal 2 14 2 9 3 2 3" xfId="18661"/>
    <cellStyle name="Normal 2 14 2 9 3 2 4" xfId="18662"/>
    <cellStyle name="Normal 2 14 2 9 3 3" xfId="18663"/>
    <cellStyle name="Normal 2 14 2 9 3 3 2" xfId="18664"/>
    <cellStyle name="Normal 2 14 2 9 3 3 3" xfId="18665"/>
    <cellStyle name="Normal 2 14 2 9 3 4" xfId="18666"/>
    <cellStyle name="Normal 2 14 2 9 3 5" xfId="18667"/>
    <cellStyle name="Normal 2 14 2 9 4" xfId="18668"/>
    <cellStyle name="Normal 2 14 2 9 4 2" xfId="18669"/>
    <cellStyle name="Normal 2 14 2 9 4 2 2" xfId="18670"/>
    <cellStyle name="Normal 2 14 2 9 4 2 2 2" xfId="18671"/>
    <cellStyle name="Normal 2 14 2 9 4 2 2 3" xfId="18672"/>
    <cellStyle name="Normal 2 14 2 9 4 2 3" xfId="18673"/>
    <cellStyle name="Normal 2 14 2 9 4 2 4" xfId="18674"/>
    <cellStyle name="Normal 2 14 2 9 4 3" xfId="18675"/>
    <cellStyle name="Normal 2 14 2 9 4 3 2" xfId="18676"/>
    <cellStyle name="Normal 2 14 2 9 4 3 3" xfId="18677"/>
    <cellStyle name="Normal 2 14 2 9 4 4" xfId="18678"/>
    <cellStyle name="Normal 2 14 2 9 4 5" xfId="18679"/>
    <cellStyle name="Normal 2 14 2 9 5" xfId="18680"/>
    <cellStyle name="Normal 2 14 2 9 5 2" xfId="18681"/>
    <cellStyle name="Normal 2 14 2 9 5 2 2" xfId="18682"/>
    <cellStyle name="Normal 2 14 2 9 5 2 3" xfId="18683"/>
    <cellStyle name="Normal 2 14 2 9 5 3" xfId="18684"/>
    <cellStyle name="Normal 2 14 2 9 5 4" xfId="18685"/>
    <cellStyle name="Normal 2 14 2 9 6" xfId="18686"/>
    <cellStyle name="Normal 2 14 2 9 6 2" xfId="18687"/>
    <cellStyle name="Normal 2 14 2 9 6 3" xfId="18688"/>
    <cellStyle name="Normal 2 14 2 9 7" xfId="18689"/>
    <cellStyle name="Normal 2 14 2 9 8" xfId="18690"/>
    <cellStyle name="Normal 2 14 2 9_Schs" xfId="18691"/>
    <cellStyle name="Normal 2 14 2_Schs" xfId="18692"/>
    <cellStyle name="Normal 2 14 3" xfId="18693"/>
    <cellStyle name="Normal 2 14 3 10" xfId="18694"/>
    <cellStyle name="Normal 2 14 3 10 2" xfId="18695"/>
    <cellStyle name="Normal 2 14 3 10 2 2" xfId="18696"/>
    <cellStyle name="Normal 2 14 3 10 2 2 2" xfId="18697"/>
    <cellStyle name="Normal 2 14 3 10 2 2 3" xfId="18698"/>
    <cellStyle name="Normal 2 14 3 10 2 3" xfId="18699"/>
    <cellStyle name="Normal 2 14 3 10 2 4" xfId="18700"/>
    <cellStyle name="Normal 2 14 3 10 3" xfId="18701"/>
    <cellStyle name="Normal 2 14 3 10 3 2" xfId="18702"/>
    <cellStyle name="Normal 2 14 3 10 3 3" xfId="18703"/>
    <cellStyle name="Normal 2 14 3 10 4" xfId="18704"/>
    <cellStyle name="Normal 2 14 3 10 5" xfId="18705"/>
    <cellStyle name="Normal 2 14 3 11" xfId="18706"/>
    <cellStyle name="Normal 2 14 3 11 2" xfId="18707"/>
    <cellStyle name="Normal 2 14 3 11 2 2" xfId="18708"/>
    <cellStyle name="Normal 2 14 3 11 2 2 2" xfId="18709"/>
    <cellStyle name="Normal 2 14 3 11 2 2 3" xfId="18710"/>
    <cellStyle name="Normal 2 14 3 11 2 3" xfId="18711"/>
    <cellStyle name="Normal 2 14 3 11 2 4" xfId="18712"/>
    <cellStyle name="Normal 2 14 3 11 3" xfId="18713"/>
    <cellStyle name="Normal 2 14 3 11 3 2" xfId="18714"/>
    <cellStyle name="Normal 2 14 3 11 3 3" xfId="18715"/>
    <cellStyle name="Normal 2 14 3 11 4" xfId="18716"/>
    <cellStyle name="Normal 2 14 3 11 5" xfId="18717"/>
    <cellStyle name="Normal 2 14 3 12" xfId="18718"/>
    <cellStyle name="Normal 2 14 3 12 2" xfId="18719"/>
    <cellStyle name="Normal 2 14 3 12 2 2" xfId="18720"/>
    <cellStyle name="Normal 2 14 3 12 2 3" xfId="18721"/>
    <cellStyle name="Normal 2 14 3 12 3" xfId="18722"/>
    <cellStyle name="Normal 2 14 3 12 4" xfId="18723"/>
    <cellStyle name="Normal 2 14 3 13" xfId="18724"/>
    <cellStyle name="Normal 2 14 3 13 2" xfId="18725"/>
    <cellStyle name="Normal 2 14 3 13 3" xfId="18726"/>
    <cellStyle name="Normal 2 14 3 14" xfId="18727"/>
    <cellStyle name="Normal 2 14 3 15" xfId="18728"/>
    <cellStyle name="Normal 2 14 3 16" xfId="18729"/>
    <cellStyle name="Normal 2 14 3 2" xfId="18730"/>
    <cellStyle name="Normal 2 14 3 3" xfId="18731"/>
    <cellStyle name="Normal 2 14 3 3 10" xfId="18732"/>
    <cellStyle name="Normal 2 14 3 3 10 2" xfId="18733"/>
    <cellStyle name="Normal 2 14 3 3 10 3" xfId="18734"/>
    <cellStyle name="Normal 2 14 3 3 11" xfId="18735"/>
    <cellStyle name="Normal 2 14 3 3 12" xfId="18736"/>
    <cellStyle name="Normal 2 14 3 3 13" xfId="18737"/>
    <cellStyle name="Normal 2 14 3 3 2" xfId="18738"/>
    <cellStyle name="Normal 2 14 3 3 2 10" xfId="18739"/>
    <cellStyle name="Normal 2 14 3 3 2 11" xfId="18740"/>
    <cellStyle name="Normal 2 14 3 3 2 2" xfId="18741"/>
    <cellStyle name="Normal 2 14 3 3 2 2 10" xfId="18742"/>
    <cellStyle name="Normal 2 14 3 3 2 2 2" xfId="18743"/>
    <cellStyle name="Normal 2 14 3 3 2 2 2 2" xfId="18744"/>
    <cellStyle name="Normal 2 14 3 3 2 2 2 2 2" xfId="18745"/>
    <cellStyle name="Normal 2 14 3 3 2 2 2 2 2 2" xfId="18746"/>
    <cellStyle name="Normal 2 14 3 3 2 2 2 2 2 2 2" xfId="18747"/>
    <cellStyle name="Normal 2 14 3 3 2 2 2 2 2 2 2 2" xfId="18748"/>
    <cellStyle name="Normal 2 14 3 3 2 2 2 2 2 2 2 3" xfId="18749"/>
    <cellStyle name="Normal 2 14 3 3 2 2 2 2 2 2 3" xfId="18750"/>
    <cellStyle name="Normal 2 14 3 3 2 2 2 2 2 2 4" xfId="18751"/>
    <cellStyle name="Normal 2 14 3 3 2 2 2 2 2 3" xfId="18752"/>
    <cellStyle name="Normal 2 14 3 3 2 2 2 2 2 3 2" xfId="18753"/>
    <cellStyle name="Normal 2 14 3 3 2 2 2 2 2 3 3" xfId="18754"/>
    <cellStyle name="Normal 2 14 3 3 2 2 2 2 2 4" xfId="18755"/>
    <cellStyle name="Normal 2 14 3 3 2 2 2 2 2 5" xfId="18756"/>
    <cellStyle name="Normal 2 14 3 3 2 2 2 2 3" xfId="18757"/>
    <cellStyle name="Normal 2 14 3 3 2 2 2 2 3 2" xfId="18758"/>
    <cellStyle name="Normal 2 14 3 3 2 2 2 2 3 2 2" xfId="18759"/>
    <cellStyle name="Normal 2 14 3 3 2 2 2 2 3 2 2 2" xfId="18760"/>
    <cellStyle name="Normal 2 14 3 3 2 2 2 2 3 2 2 3" xfId="18761"/>
    <cellStyle name="Normal 2 14 3 3 2 2 2 2 3 2 3" xfId="18762"/>
    <cellStyle name="Normal 2 14 3 3 2 2 2 2 3 2 4" xfId="18763"/>
    <cellStyle name="Normal 2 14 3 3 2 2 2 2 3 3" xfId="18764"/>
    <cellStyle name="Normal 2 14 3 3 2 2 2 2 3 3 2" xfId="18765"/>
    <cellStyle name="Normal 2 14 3 3 2 2 2 2 3 3 3" xfId="18766"/>
    <cellStyle name="Normal 2 14 3 3 2 2 2 2 3 4" xfId="18767"/>
    <cellStyle name="Normal 2 14 3 3 2 2 2 2 3 5" xfId="18768"/>
    <cellStyle name="Normal 2 14 3 3 2 2 2 2 4" xfId="18769"/>
    <cellStyle name="Normal 2 14 3 3 2 2 2 2 4 2" xfId="18770"/>
    <cellStyle name="Normal 2 14 3 3 2 2 2 2 4 2 2" xfId="18771"/>
    <cellStyle name="Normal 2 14 3 3 2 2 2 2 4 2 2 2" xfId="18772"/>
    <cellStyle name="Normal 2 14 3 3 2 2 2 2 4 2 2 3" xfId="18773"/>
    <cellStyle name="Normal 2 14 3 3 2 2 2 2 4 2 3" xfId="18774"/>
    <cellStyle name="Normal 2 14 3 3 2 2 2 2 4 2 4" xfId="18775"/>
    <cellStyle name="Normal 2 14 3 3 2 2 2 2 4 3" xfId="18776"/>
    <cellStyle name="Normal 2 14 3 3 2 2 2 2 4 3 2" xfId="18777"/>
    <cellStyle name="Normal 2 14 3 3 2 2 2 2 4 3 3" xfId="18778"/>
    <cellStyle name="Normal 2 14 3 3 2 2 2 2 4 4" xfId="18779"/>
    <cellStyle name="Normal 2 14 3 3 2 2 2 2 4 5" xfId="18780"/>
    <cellStyle name="Normal 2 14 3 3 2 2 2 2 5" xfId="18781"/>
    <cellStyle name="Normal 2 14 3 3 2 2 2 2 5 2" xfId="18782"/>
    <cellStyle name="Normal 2 14 3 3 2 2 2 2 5 2 2" xfId="18783"/>
    <cellStyle name="Normal 2 14 3 3 2 2 2 2 5 2 3" xfId="18784"/>
    <cellStyle name="Normal 2 14 3 3 2 2 2 2 5 3" xfId="18785"/>
    <cellStyle name="Normal 2 14 3 3 2 2 2 2 5 4" xfId="18786"/>
    <cellStyle name="Normal 2 14 3 3 2 2 2 2 6" xfId="18787"/>
    <cellStyle name="Normal 2 14 3 3 2 2 2 2 6 2" xfId="18788"/>
    <cellStyle name="Normal 2 14 3 3 2 2 2 2 6 3" xfId="18789"/>
    <cellStyle name="Normal 2 14 3 3 2 2 2 2 7" xfId="18790"/>
    <cellStyle name="Normal 2 14 3 3 2 2 2 2 8" xfId="18791"/>
    <cellStyle name="Normal 2 14 3 3 2 2 2 2_Schs" xfId="18792"/>
    <cellStyle name="Normal 2 14 3 3 2 2 2 3" xfId="18793"/>
    <cellStyle name="Normal 2 14 3 3 2 2 2 3 2" xfId="18794"/>
    <cellStyle name="Normal 2 14 3 3 2 2 2 3 2 2" xfId="18795"/>
    <cellStyle name="Normal 2 14 3 3 2 2 2 3 2 2 2" xfId="18796"/>
    <cellStyle name="Normal 2 14 3 3 2 2 2 3 2 2 3" xfId="18797"/>
    <cellStyle name="Normal 2 14 3 3 2 2 2 3 2 3" xfId="18798"/>
    <cellStyle name="Normal 2 14 3 3 2 2 2 3 2 4" xfId="18799"/>
    <cellStyle name="Normal 2 14 3 3 2 2 2 3 3" xfId="18800"/>
    <cellStyle name="Normal 2 14 3 3 2 2 2 3 3 2" xfId="18801"/>
    <cellStyle name="Normal 2 14 3 3 2 2 2 3 3 3" xfId="18802"/>
    <cellStyle name="Normal 2 14 3 3 2 2 2 3 4" xfId="18803"/>
    <cellStyle name="Normal 2 14 3 3 2 2 2 3 5" xfId="18804"/>
    <cellStyle name="Normal 2 14 3 3 2 2 2 4" xfId="18805"/>
    <cellStyle name="Normal 2 14 3 3 2 2 2 4 2" xfId="18806"/>
    <cellStyle name="Normal 2 14 3 3 2 2 2 4 2 2" xfId="18807"/>
    <cellStyle name="Normal 2 14 3 3 2 2 2 4 2 2 2" xfId="18808"/>
    <cellStyle name="Normal 2 14 3 3 2 2 2 4 2 2 3" xfId="18809"/>
    <cellStyle name="Normal 2 14 3 3 2 2 2 4 2 3" xfId="18810"/>
    <cellStyle name="Normal 2 14 3 3 2 2 2 4 2 4" xfId="18811"/>
    <cellStyle name="Normal 2 14 3 3 2 2 2 4 3" xfId="18812"/>
    <cellStyle name="Normal 2 14 3 3 2 2 2 4 3 2" xfId="18813"/>
    <cellStyle name="Normal 2 14 3 3 2 2 2 4 3 3" xfId="18814"/>
    <cellStyle name="Normal 2 14 3 3 2 2 2 4 4" xfId="18815"/>
    <cellStyle name="Normal 2 14 3 3 2 2 2 4 5" xfId="18816"/>
    <cellStyle name="Normal 2 14 3 3 2 2 2 5" xfId="18817"/>
    <cellStyle name="Normal 2 14 3 3 2 2 2 5 2" xfId="18818"/>
    <cellStyle name="Normal 2 14 3 3 2 2 2 5 2 2" xfId="18819"/>
    <cellStyle name="Normal 2 14 3 3 2 2 2 5 2 2 2" xfId="18820"/>
    <cellStyle name="Normal 2 14 3 3 2 2 2 5 2 2 3" xfId="18821"/>
    <cellStyle name="Normal 2 14 3 3 2 2 2 5 2 3" xfId="18822"/>
    <cellStyle name="Normal 2 14 3 3 2 2 2 5 2 4" xfId="18823"/>
    <cellStyle name="Normal 2 14 3 3 2 2 2 5 3" xfId="18824"/>
    <cellStyle name="Normal 2 14 3 3 2 2 2 5 3 2" xfId="18825"/>
    <cellStyle name="Normal 2 14 3 3 2 2 2 5 3 3" xfId="18826"/>
    <cellStyle name="Normal 2 14 3 3 2 2 2 5 4" xfId="18827"/>
    <cellStyle name="Normal 2 14 3 3 2 2 2 5 5" xfId="18828"/>
    <cellStyle name="Normal 2 14 3 3 2 2 2 6" xfId="18829"/>
    <cellStyle name="Normal 2 14 3 3 2 2 2 6 2" xfId="18830"/>
    <cellStyle name="Normal 2 14 3 3 2 2 2 6 2 2" xfId="18831"/>
    <cellStyle name="Normal 2 14 3 3 2 2 2 6 2 3" xfId="18832"/>
    <cellStyle name="Normal 2 14 3 3 2 2 2 6 3" xfId="18833"/>
    <cellStyle name="Normal 2 14 3 3 2 2 2 6 4" xfId="18834"/>
    <cellStyle name="Normal 2 14 3 3 2 2 2 7" xfId="18835"/>
    <cellStyle name="Normal 2 14 3 3 2 2 2 7 2" xfId="18836"/>
    <cellStyle name="Normal 2 14 3 3 2 2 2 7 3" xfId="18837"/>
    <cellStyle name="Normal 2 14 3 3 2 2 2 8" xfId="18838"/>
    <cellStyle name="Normal 2 14 3 3 2 2 2 9" xfId="18839"/>
    <cellStyle name="Normal 2 14 3 3 2 2 2_Schs" xfId="18840"/>
    <cellStyle name="Normal 2 14 3 3 2 2 3" xfId="18841"/>
    <cellStyle name="Normal 2 14 3 3 2 2 3 2" xfId="18842"/>
    <cellStyle name="Normal 2 14 3 3 2 2 3 2 2" xfId="18843"/>
    <cellStyle name="Normal 2 14 3 3 2 2 3 2 2 2" xfId="18844"/>
    <cellStyle name="Normal 2 14 3 3 2 2 3 2 2 2 2" xfId="18845"/>
    <cellStyle name="Normal 2 14 3 3 2 2 3 2 2 2 3" xfId="18846"/>
    <cellStyle name="Normal 2 14 3 3 2 2 3 2 2 3" xfId="18847"/>
    <cellStyle name="Normal 2 14 3 3 2 2 3 2 2 4" xfId="18848"/>
    <cellStyle name="Normal 2 14 3 3 2 2 3 2 3" xfId="18849"/>
    <cellStyle name="Normal 2 14 3 3 2 2 3 2 3 2" xfId="18850"/>
    <cellStyle name="Normal 2 14 3 3 2 2 3 2 3 3" xfId="18851"/>
    <cellStyle name="Normal 2 14 3 3 2 2 3 2 4" xfId="18852"/>
    <cellStyle name="Normal 2 14 3 3 2 2 3 2 5" xfId="18853"/>
    <cellStyle name="Normal 2 14 3 3 2 2 3 3" xfId="18854"/>
    <cellStyle name="Normal 2 14 3 3 2 2 3 3 2" xfId="18855"/>
    <cellStyle name="Normal 2 14 3 3 2 2 3 3 2 2" xfId="18856"/>
    <cellStyle name="Normal 2 14 3 3 2 2 3 3 2 2 2" xfId="18857"/>
    <cellStyle name="Normal 2 14 3 3 2 2 3 3 2 2 3" xfId="18858"/>
    <cellStyle name="Normal 2 14 3 3 2 2 3 3 2 3" xfId="18859"/>
    <cellStyle name="Normal 2 14 3 3 2 2 3 3 2 4" xfId="18860"/>
    <cellStyle name="Normal 2 14 3 3 2 2 3 3 3" xfId="18861"/>
    <cellStyle name="Normal 2 14 3 3 2 2 3 3 3 2" xfId="18862"/>
    <cellStyle name="Normal 2 14 3 3 2 2 3 3 3 3" xfId="18863"/>
    <cellStyle name="Normal 2 14 3 3 2 2 3 3 4" xfId="18864"/>
    <cellStyle name="Normal 2 14 3 3 2 2 3 3 5" xfId="18865"/>
    <cellStyle name="Normal 2 14 3 3 2 2 3 4" xfId="18866"/>
    <cellStyle name="Normal 2 14 3 3 2 2 3 4 2" xfId="18867"/>
    <cellStyle name="Normal 2 14 3 3 2 2 3 4 2 2" xfId="18868"/>
    <cellStyle name="Normal 2 14 3 3 2 2 3 4 2 2 2" xfId="18869"/>
    <cellStyle name="Normal 2 14 3 3 2 2 3 4 2 2 3" xfId="18870"/>
    <cellStyle name="Normal 2 14 3 3 2 2 3 4 2 3" xfId="18871"/>
    <cellStyle name="Normal 2 14 3 3 2 2 3 4 2 4" xfId="18872"/>
    <cellStyle name="Normal 2 14 3 3 2 2 3 4 3" xfId="18873"/>
    <cellStyle name="Normal 2 14 3 3 2 2 3 4 3 2" xfId="18874"/>
    <cellStyle name="Normal 2 14 3 3 2 2 3 4 3 3" xfId="18875"/>
    <cellStyle name="Normal 2 14 3 3 2 2 3 4 4" xfId="18876"/>
    <cellStyle name="Normal 2 14 3 3 2 2 3 4 5" xfId="18877"/>
    <cellStyle name="Normal 2 14 3 3 2 2 3 5" xfId="18878"/>
    <cellStyle name="Normal 2 14 3 3 2 2 3 5 2" xfId="18879"/>
    <cellStyle name="Normal 2 14 3 3 2 2 3 5 2 2" xfId="18880"/>
    <cellStyle name="Normal 2 14 3 3 2 2 3 5 2 3" xfId="18881"/>
    <cellStyle name="Normal 2 14 3 3 2 2 3 5 3" xfId="18882"/>
    <cellStyle name="Normal 2 14 3 3 2 2 3 5 4" xfId="18883"/>
    <cellStyle name="Normal 2 14 3 3 2 2 3 6" xfId="18884"/>
    <cellStyle name="Normal 2 14 3 3 2 2 3 6 2" xfId="18885"/>
    <cellStyle name="Normal 2 14 3 3 2 2 3 6 3" xfId="18886"/>
    <cellStyle name="Normal 2 14 3 3 2 2 3 7" xfId="18887"/>
    <cellStyle name="Normal 2 14 3 3 2 2 3 8" xfId="18888"/>
    <cellStyle name="Normal 2 14 3 3 2 2 3_Schs" xfId="18889"/>
    <cellStyle name="Normal 2 14 3 3 2 2 4" xfId="18890"/>
    <cellStyle name="Normal 2 14 3 3 2 2 4 2" xfId="18891"/>
    <cellStyle name="Normal 2 14 3 3 2 2 4 2 2" xfId="18892"/>
    <cellStyle name="Normal 2 14 3 3 2 2 4 2 2 2" xfId="18893"/>
    <cellStyle name="Normal 2 14 3 3 2 2 4 2 2 3" xfId="18894"/>
    <cellStyle name="Normal 2 14 3 3 2 2 4 2 3" xfId="18895"/>
    <cellStyle name="Normal 2 14 3 3 2 2 4 2 4" xfId="18896"/>
    <cellStyle name="Normal 2 14 3 3 2 2 4 3" xfId="18897"/>
    <cellStyle name="Normal 2 14 3 3 2 2 4 3 2" xfId="18898"/>
    <cellStyle name="Normal 2 14 3 3 2 2 4 3 3" xfId="18899"/>
    <cellStyle name="Normal 2 14 3 3 2 2 4 4" xfId="18900"/>
    <cellStyle name="Normal 2 14 3 3 2 2 4 5" xfId="18901"/>
    <cellStyle name="Normal 2 14 3 3 2 2 5" xfId="18902"/>
    <cellStyle name="Normal 2 14 3 3 2 2 5 2" xfId="18903"/>
    <cellStyle name="Normal 2 14 3 3 2 2 5 2 2" xfId="18904"/>
    <cellStyle name="Normal 2 14 3 3 2 2 5 2 2 2" xfId="18905"/>
    <cellStyle name="Normal 2 14 3 3 2 2 5 2 2 3" xfId="18906"/>
    <cellStyle name="Normal 2 14 3 3 2 2 5 2 3" xfId="18907"/>
    <cellStyle name="Normal 2 14 3 3 2 2 5 2 4" xfId="18908"/>
    <cellStyle name="Normal 2 14 3 3 2 2 5 3" xfId="18909"/>
    <cellStyle name="Normal 2 14 3 3 2 2 5 3 2" xfId="18910"/>
    <cellStyle name="Normal 2 14 3 3 2 2 5 3 3" xfId="18911"/>
    <cellStyle name="Normal 2 14 3 3 2 2 5 4" xfId="18912"/>
    <cellStyle name="Normal 2 14 3 3 2 2 5 5" xfId="18913"/>
    <cellStyle name="Normal 2 14 3 3 2 2 6" xfId="18914"/>
    <cellStyle name="Normal 2 14 3 3 2 2 6 2" xfId="18915"/>
    <cellStyle name="Normal 2 14 3 3 2 2 6 2 2" xfId="18916"/>
    <cellStyle name="Normal 2 14 3 3 2 2 6 2 2 2" xfId="18917"/>
    <cellStyle name="Normal 2 14 3 3 2 2 6 2 2 3" xfId="18918"/>
    <cellStyle name="Normal 2 14 3 3 2 2 6 2 3" xfId="18919"/>
    <cellStyle name="Normal 2 14 3 3 2 2 6 2 4" xfId="18920"/>
    <cellStyle name="Normal 2 14 3 3 2 2 6 3" xfId="18921"/>
    <cellStyle name="Normal 2 14 3 3 2 2 6 3 2" xfId="18922"/>
    <cellStyle name="Normal 2 14 3 3 2 2 6 3 3" xfId="18923"/>
    <cellStyle name="Normal 2 14 3 3 2 2 6 4" xfId="18924"/>
    <cellStyle name="Normal 2 14 3 3 2 2 6 5" xfId="18925"/>
    <cellStyle name="Normal 2 14 3 3 2 2 7" xfId="18926"/>
    <cellStyle name="Normal 2 14 3 3 2 2 7 2" xfId="18927"/>
    <cellStyle name="Normal 2 14 3 3 2 2 7 2 2" xfId="18928"/>
    <cellStyle name="Normal 2 14 3 3 2 2 7 2 3" xfId="18929"/>
    <cellStyle name="Normal 2 14 3 3 2 2 7 3" xfId="18930"/>
    <cellStyle name="Normal 2 14 3 3 2 2 7 4" xfId="18931"/>
    <cellStyle name="Normal 2 14 3 3 2 2 8" xfId="18932"/>
    <cellStyle name="Normal 2 14 3 3 2 2 8 2" xfId="18933"/>
    <cellStyle name="Normal 2 14 3 3 2 2 8 3" xfId="18934"/>
    <cellStyle name="Normal 2 14 3 3 2 2 9" xfId="18935"/>
    <cellStyle name="Normal 2 14 3 3 2 2_Schs" xfId="18936"/>
    <cellStyle name="Normal 2 14 3 3 2 3" xfId="18937"/>
    <cellStyle name="Normal 2 14 3 3 2 3 2" xfId="18938"/>
    <cellStyle name="Normal 2 14 3 3 2 3 2 2" xfId="18939"/>
    <cellStyle name="Normal 2 14 3 3 2 3 2 2 2" xfId="18940"/>
    <cellStyle name="Normal 2 14 3 3 2 3 2 2 2 2" xfId="18941"/>
    <cellStyle name="Normal 2 14 3 3 2 3 2 2 2 2 2" xfId="18942"/>
    <cellStyle name="Normal 2 14 3 3 2 3 2 2 2 2 3" xfId="18943"/>
    <cellStyle name="Normal 2 14 3 3 2 3 2 2 2 3" xfId="18944"/>
    <cellStyle name="Normal 2 14 3 3 2 3 2 2 2 4" xfId="18945"/>
    <cellStyle name="Normal 2 14 3 3 2 3 2 2 3" xfId="18946"/>
    <cellStyle name="Normal 2 14 3 3 2 3 2 2 3 2" xfId="18947"/>
    <cellStyle name="Normal 2 14 3 3 2 3 2 2 3 3" xfId="18948"/>
    <cellStyle name="Normal 2 14 3 3 2 3 2 2 4" xfId="18949"/>
    <cellStyle name="Normal 2 14 3 3 2 3 2 2 5" xfId="18950"/>
    <cellStyle name="Normal 2 14 3 3 2 3 2 3" xfId="18951"/>
    <cellStyle name="Normal 2 14 3 3 2 3 2 3 2" xfId="18952"/>
    <cellStyle name="Normal 2 14 3 3 2 3 2 3 2 2" xfId="18953"/>
    <cellStyle name="Normal 2 14 3 3 2 3 2 3 2 2 2" xfId="18954"/>
    <cellStyle name="Normal 2 14 3 3 2 3 2 3 2 2 3" xfId="18955"/>
    <cellStyle name="Normal 2 14 3 3 2 3 2 3 2 3" xfId="18956"/>
    <cellStyle name="Normal 2 14 3 3 2 3 2 3 2 4" xfId="18957"/>
    <cellStyle name="Normal 2 14 3 3 2 3 2 3 3" xfId="18958"/>
    <cellStyle name="Normal 2 14 3 3 2 3 2 3 3 2" xfId="18959"/>
    <cellStyle name="Normal 2 14 3 3 2 3 2 3 3 3" xfId="18960"/>
    <cellStyle name="Normal 2 14 3 3 2 3 2 3 4" xfId="18961"/>
    <cellStyle name="Normal 2 14 3 3 2 3 2 3 5" xfId="18962"/>
    <cellStyle name="Normal 2 14 3 3 2 3 2 4" xfId="18963"/>
    <cellStyle name="Normal 2 14 3 3 2 3 2 4 2" xfId="18964"/>
    <cellStyle name="Normal 2 14 3 3 2 3 2 4 2 2" xfId="18965"/>
    <cellStyle name="Normal 2 14 3 3 2 3 2 4 2 2 2" xfId="18966"/>
    <cellStyle name="Normal 2 14 3 3 2 3 2 4 2 2 3" xfId="18967"/>
    <cellStyle name="Normal 2 14 3 3 2 3 2 4 2 3" xfId="18968"/>
    <cellStyle name="Normal 2 14 3 3 2 3 2 4 2 4" xfId="18969"/>
    <cellStyle name="Normal 2 14 3 3 2 3 2 4 3" xfId="18970"/>
    <cellStyle name="Normal 2 14 3 3 2 3 2 4 3 2" xfId="18971"/>
    <cellStyle name="Normal 2 14 3 3 2 3 2 4 3 3" xfId="18972"/>
    <cellStyle name="Normal 2 14 3 3 2 3 2 4 4" xfId="18973"/>
    <cellStyle name="Normal 2 14 3 3 2 3 2 4 5" xfId="18974"/>
    <cellStyle name="Normal 2 14 3 3 2 3 2 5" xfId="18975"/>
    <cellStyle name="Normal 2 14 3 3 2 3 2 5 2" xfId="18976"/>
    <cellStyle name="Normal 2 14 3 3 2 3 2 5 2 2" xfId="18977"/>
    <cellStyle name="Normal 2 14 3 3 2 3 2 5 2 3" xfId="18978"/>
    <cellStyle name="Normal 2 14 3 3 2 3 2 5 3" xfId="18979"/>
    <cellStyle name="Normal 2 14 3 3 2 3 2 5 4" xfId="18980"/>
    <cellStyle name="Normal 2 14 3 3 2 3 2 6" xfId="18981"/>
    <cellStyle name="Normal 2 14 3 3 2 3 2 6 2" xfId="18982"/>
    <cellStyle name="Normal 2 14 3 3 2 3 2 6 3" xfId="18983"/>
    <cellStyle name="Normal 2 14 3 3 2 3 2 7" xfId="18984"/>
    <cellStyle name="Normal 2 14 3 3 2 3 2 8" xfId="18985"/>
    <cellStyle name="Normal 2 14 3 3 2 3 2_Schs" xfId="18986"/>
    <cellStyle name="Normal 2 14 3 3 2 3 3" xfId="18987"/>
    <cellStyle name="Normal 2 14 3 3 2 3 3 2" xfId="18988"/>
    <cellStyle name="Normal 2 14 3 3 2 3 3 2 2" xfId="18989"/>
    <cellStyle name="Normal 2 14 3 3 2 3 3 2 2 2" xfId="18990"/>
    <cellStyle name="Normal 2 14 3 3 2 3 3 2 2 3" xfId="18991"/>
    <cellStyle name="Normal 2 14 3 3 2 3 3 2 3" xfId="18992"/>
    <cellStyle name="Normal 2 14 3 3 2 3 3 2 4" xfId="18993"/>
    <cellStyle name="Normal 2 14 3 3 2 3 3 3" xfId="18994"/>
    <cellStyle name="Normal 2 14 3 3 2 3 3 3 2" xfId="18995"/>
    <cellStyle name="Normal 2 14 3 3 2 3 3 3 3" xfId="18996"/>
    <cellStyle name="Normal 2 14 3 3 2 3 3 4" xfId="18997"/>
    <cellStyle name="Normal 2 14 3 3 2 3 3 5" xfId="18998"/>
    <cellStyle name="Normal 2 14 3 3 2 3 4" xfId="18999"/>
    <cellStyle name="Normal 2 14 3 3 2 3 4 2" xfId="19000"/>
    <cellStyle name="Normal 2 14 3 3 2 3 4 2 2" xfId="19001"/>
    <cellStyle name="Normal 2 14 3 3 2 3 4 2 2 2" xfId="19002"/>
    <cellStyle name="Normal 2 14 3 3 2 3 4 2 2 3" xfId="19003"/>
    <cellStyle name="Normal 2 14 3 3 2 3 4 2 3" xfId="19004"/>
    <cellStyle name="Normal 2 14 3 3 2 3 4 2 4" xfId="19005"/>
    <cellStyle name="Normal 2 14 3 3 2 3 4 3" xfId="19006"/>
    <cellStyle name="Normal 2 14 3 3 2 3 4 3 2" xfId="19007"/>
    <cellStyle name="Normal 2 14 3 3 2 3 4 3 3" xfId="19008"/>
    <cellStyle name="Normal 2 14 3 3 2 3 4 4" xfId="19009"/>
    <cellStyle name="Normal 2 14 3 3 2 3 4 5" xfId="19010"/>
    <cellStyle name="Normal 2 14 3 3 2 3 5" xfId="19011"/>
    <cellStyle name="Normal 2 14 3 3 2 3 5 2" xfId="19012"/>
    <cellStyle name="Normal 2 14 3 3 2 3 5 2 2" xfId="19013"/>
    <cellStyle name="Normal 2 14 3 3 2 3 5 2 2 2" xfId="19014"/>
    <cellStyle name="Normal 2 14 3 3 2 3 5 2 2 3" xfId="19015"/>
    <cellStyle name="Normal 2 14 3 3 2 3 5 2 3" xfId="19016"/>
    <cellStyle name="Normal 2 14 3 3 2 3 5 2 4" xfId="19017"/>
    <cellStyle name="Normal 2 14 3 3 2 3 5 3" xfId="19018"/>
    <cellStyle name="Normal 2 14 3 3 2 3 5 3 2" xfId="19019"/>
    <cellStyle name="Normal 2 14 3 3 2 3 5 3 3" xfId="19020"/>
    <cellStyle name="Normal 2 14 3 3 2 3 5 4" xfId="19021"/>
    <cellStyle name="Normal 2 14 3 3 2 3 5 5" xfId="19022"/>
    <cellStyle name="Normal 2 14 3 3 2 3 6" xfId="19023"/>
    <cellStyle name="Normal 2 14 3 3 2 3 6 2" xfId="19024"/>
    <cellStyle name="Normal 2 14 3 3 2 3 6 2 2" xfId="19025"/>
    <cellStyle name="Normal 2 14 3 3 2 3 6 2 3" xfId="19026"/>
    <cellStyle name="Normal 2 14 3 3 2 3 6 3" xfId="19027"/>
    <cellStyle name="Normal 2 14 3 3 2 3 6 4" xfId="19028"/>
    <cellStyle name="Normal 2 14 3 3 2 3 7" xfId="19029"/>
    <cellStyle name="Normal 2 14 3 3 2 3 7 2" xfId="19030"/>
    <cellStyle name="Normal 2 14 3 3 2 3 7 3" xfId="19031"/>
    <cellStyle name="Normal 2 14 3 3 2 3 8" xfId="19032"/>
    <cellStyle name="Normal 2 14 3 3 2 3 9" xfId="19033"/>
    <cellStyle name="Normal 2 14 3 3 2 3_Schs" xfId="19034"/>
    <cellStyle name="Normal 2 14 3 3 2 4" xfId="19035"/>
    <cellStyle name="Normal 2 14 3 3 2 4 2" xfId="19036"/>
    <cellStyle name="Normal 2 14 3 3 2 4 2 2" xfId="19037"/>
    <cellStyle name="Normal 2 14 3 3 2 4 2 2 2" xfId="19038"/>
    <cellStyle name="Normal 2 14 3 3 2 4 2 2 2 2" xfId="19039"/>
    <cellStyle name="Normal 2 14 3 3 2 4 2 2 2 3" xfId="19040"/>
    <cellStyle name="Normal 2 14 3 3 2 4 2 2 3" xfId="19041"/>
    <cellStyle name="Normal 2 14 3 3 2 4 2 2 4" xfId="19042"/>
    <cellStyle name="Normal 2 14 3 3 2 4 2 3" xfId="19043"/>
    <cellStyle name="Normal 2 14 3 3 2 4 2 3 2" xfId="19044"/>
    <cellStyle name="Normal 2 14 3 3 2 4 2 3 3" xfId="19045"/>
    <cellStyle name="Normal 2 14 3 3 2 4 2 4" xfId="19046"/>
    <cellStyle name="Normal 2 14 3 3 2 4 2 5" xfId="19047"/>
    <cellStyle name="Normal 2 14 3 3 2 4 3" xfId="19048"/>
    <cellStyle name="Normal 2 14 3 3 2 4 3 2" xfId="19049"/>
    <cellStyle name="Normal 2 14 3 3 2 4 3 2 2" xfId="19050"/>
    <cellStyle name="Normal 2 14 3 3 2 4 3 2 2 2" xfId="19051"/>
    <cellStyle name="Normal 2 14 3 3 2 4 3 2 2 3" xfId="19052"/>
    <cellStyle name="Normal 2 14 3 3 2 4 3 2 3" xfId="19053"/>
    <cellStyle name="Normal 2 14 3 3 2 4 3 2 4" xfId="19054"/>
    <cellStyle name="Normal 2 14 3 3 2 4 3 3" xfId="19055"/>
    <cellStyle name="Normal 2 14 3 3 2 4 3 3 2" xfId="19056"/>
    <cellStyle name="Normal 2 14 3 3 2 4 3 3 3" xfId="19057"/>
    <cellStyle name="Normal 2 14 3 3 2 4 3 4" xfId="19058"/>
    <cellStyle name="Normal 2 14 3 3 2 4 3 5" xfId="19059"/>
    <cellStyle name="Normal 2 14 3 3 2 4 4" xfId="19060"/>
    <cellStyle name="Normal 2 14 3 3 2 4 4 2" xfId="19061"/>
    <cellStyle name="Normal 2 14 3 3 2 4 4 2 2" xfId="19062"/>
    <cellStyle name="Normal 2 14 3 3 2 4 4 2 2 2" xfId="19063"/>
    <cellStyle name="Normal 2 14 3 3 2 4 4 2 2 3" xfId="19064"/>
    <cellStyle name="Normal 2 14 3 3 2 4 4 2 3" xfId="19065"/>
    <cellStyle name="Normal 2 14 3 3 2 4 4 2 4" xfId="19066"/>
    <cellStyle name="Normal 2 14 3 3 2 4 4 3" xfId="19067"/>
    <cellStyle name="Normal 2 14 3 3 2 4 4 3 2" xfId="19068"/>
    <cellStyle name="Normal 2 14 3 3 2 4 4 3 3" xfId="19069"/>
    <cellStyle name="Normal 2 14 3 3 2 4 4 4" xfId="19070"/>
    <cellStyle name="Normal 2 14 3 3 2 4 4 5" xfId="19071"/>
    <cellStyle name="Normal 2 14 3 3 2 4 5" xfId="19072"/>
    <cellStyle name="Normal 2 14 3 3 2 4 5 2" xfId="19073"/>
    <cellStyle name="Normal 2 14 3 3 2 4 5 2 2" xfId="19074"/>
    <cellStyle name="Normal 2 14 3 3 2 4 5 2 3" xfId="19075"/>
    <cellStyle name="Normal 2 14 3 3 2 4 5 3" xfId="19076"/>
    <cellStyle name="Normal 2 14 3 3 2 4 5 4" xfId="19077"/>
    <cellStyle name="Normal 2 14 3 3 2 4 6" xfId="19078"/>
    <cellStyle name="Normal 2 14 3 3 2 4 6 2" xfId="19079"/>
    <cellStyle name="Normal 2 14 3 3 2 4 6 3" xfId="19080"/>
    <cellStyle name="Normal 2 14 3 3 2 4 7" xfId="19081"/>
    <cellStyle name="Normal 2 14 3 3 2 4 8" xfId="19082"/>
    <cellStyle name="Normal 2 14 3 3 2 4_Schs" xfId="19083"/>
    <cellStyle name="Normal 2 14 3 3 2 5" xfId="19084"/>
    <cellStyle name="Normal 2 14 3 3 2 5 2" xfId="19085"/>
    <cellStyle name="Normal 2 14 3 3 2 5 2 2" xfId="19086"/>
    <cellStyle name="Normal 2 14 3 3 2 5 2 2 2" xfId="19087"/>
    <cellStyle name="Normal 2 14 3 3 2 5 2 2 3" xfId="19088"/>
    <cellStyle name="Normal 2 14 3 3 2 5 2 3" xfId="19089"/>
    <cellStyle name="Normal 2 14 3 3 2 5 2 4" xfId="19090"/>
    <cellStyle name="Normal 2 14 3 3 2 5 3" xfId="19091"/>
    <cellStyle name="Normal 2 14 3 3 2 5 3 2" xfId="19092"/>
    <cellStyle name="Normal 2 14 3 3 2 5 3 3" xfId="19093"/>
    <cellStyle name="Normal 2 14 3 3 2 5 4" xfId="19094"/>
    <cellStyle name="Normal 2 14 3 3 2 5 5" xfId="19095"/>
    <cellStyle name="Normal 2 14 3 3 2 6" xfId="19096"/>
    <cellStyle name="Normal 2 14 3 3 2 6 2" xfId="19097"/>
    <cellStyle name="Normal 2 14 3 3 2 6 2 2" xfId="19098"/>
    <cellStyle name="Normal 2 14 3 3 2 6 2 2 2" xfId="19099"/>
    <cellStyle name="Normal 2 14 3 3 2 6 2 2 3" xfId="19100"/>
    <cellStyle name="Normal 2 14 3 3 2 6 2 3" xfId="19101"/>
    <cellStyle name="Normal 2 14 3 3 2 6 2 4" xfId="19102"/>
    <cellStyle name="Normal 2 14 3 3 2 6 3" xfId="19103"/>
    <cellStyle name="Normal 2 14 3 3 2 6 3 2" xfId="19104"/>
    <cellStyle name="Normal 2 14 3 3 2 6 3 3" xfId="19105"/>
    <cellStyle name="Normal 2 14 3 3 2 6 4" xfId="19106"/>
    <cellStyle name="Normal 2 14 3 3 2 6 5" xfId="19107"/>
    <cellStyle name="Normal 2 14 3 3 2 7" xfId="19108"/>
    <cellStyle name="Normal 2 14 3 3 2 7 2" xfId="19109"/>
    <cellStyle name="Normal 2 14 3 3 2 7 2 2" xfId="19110"/>
    <cellStyle name="Normal 2 14 3 3 2 7 2 2 2" xfId="19111"/>
    <cellStyle name="Normal 2 14 3 3 2 7 2 2 3" xfId="19112"/>
    <cellStyle name="Normal 2 14 3 3 2 7 2 3" xfId="19113"/>
    <cellStyle name="Normal 2 14 3 3 2 7 2 4" xfId="19114"/>
    <cellStyle name="Normal 2 14 3 3 2 7 3" xfId="19115"/>
    <cellStyle name="Normal 2 14 3 3 2 7 3 2" xfId="19116"/>
    <cellStyle name="Normal 2 14 3 3 2 7 3 3" xfId="19117"/>
    <cellStyle name="Normal 2 14 3 3 2 7 4" xfId="19118"/>
    <cellStyle name="Normal 2 14 3 3 2 7 5" xfId="19119"/>
    <cellStyle name="Normal 2 14 3 3 2 8" xfId="19120"/>
    <cellStyle name="Normal 2 14 3 3 2 8 2" xfId="19121"/>
    <cellStyle name="Normal 2 14 3 3 2 8 2 2" xfId="19122"/>
    <cellStyle name="Normal 2 14 3 3 2 8 2 3" xfId="19123"/>
    <cellStyle name="Normal 2 14 3 3 2 8 3" xfId="19124"/>
    <cellStyle name="Normal 2 14 3 3 2 8 4" xfId="19125"/>
    <cellStyle name="Normal 2 14 3 3 2 9" xfId="19126"/>
    <cellStyle name="Normal 2 14 3 3 2 9 2" xfId="19127"/>
    <cellStyle name="Normal 2 14 3 3 2 9 3" xfId="19128"/>
    <cellStyle name="Normal 2 14 3 3 2_Schs" xfId="19129"/>
    <cellStyle name="Normal 2 14 3 3 3" xfId="19130"/>
    <cellStyle name="Normal 2 14 3 3 3 10" xfId="19131"/>
    <cellStyle name="Normal 2 14 3 3 3 2" xfId="19132"/>
    <cellStyle name="Normal 2 14 3 3 3 2 2" xfId="19133"/>
    <cellStyle name="Normal 2 14 3 3 3 2 2 2" xfId="19134"/>
    <cellStyle name="Normal 2 14 3 3 3 2 2 2 2" xfId="19135"/>
    <cellStyle name="Normal 2 14 3 3 3 2 2 2 2 2" xfId="19136"/>
    <cellStyle name="Normal 2 14 3 3 3 2 2 2 2 2 2" xfId="19137"/>
    <cellStyle name="Normal 2 14 3 3 3 2 2 2 2 2 3" xfId="19138"/>
    <cellStyle name="Normal 2 14 3 3 3 2 2 2 2 3" xfId="19139"/>
    <cellStyle name="Normal 2 14 3 3 3 2 2 2 2 4" xfId="19140"/>
    <cellStyle name="Normal 2 14 3 3 3 2 2 2 3" xfId="19141"/>
    <cellStyle name="Normal 2 14 3 3 3 2 2 2 3 2" xfId="19142"/>
    <cellStyle name="Normal 2 14 3 3 3 2 2 2 3 3" xfId="19143"/>
    <cellStyle name="Normal 2 14 3 3 3 2 2 2 4" xfId="19144"/>
    <cellStyle name="Normal 2 14 3 3 3 2 2 2 5" xfId="19145"/>
    <cellStyle name="Normal 2 14 3 3 3 2 2 3" xfId="19146"/>
    <cellStyle name="Normal 2 14 3 3 3 2 2 3 2" xfId="19147"/>
    <cellStyle name="Normal 2 14 3 3 3 2 2 3 2 2" xfId="19148"/>
    <cellStyle name="Normal 2 14 3 3 3 2 2 3 2 2 2" xfId="19149"/>
    <cellStyle name="Normal 2 14 3 3 3 2 2 3 2 2 3" xfId="19150"/>
    <cellStyle name="Normal 2 14 3 3 3 2 2 3 2 3" xfId="19151"/>
    <cellStyle name="Normal 2 14 3 3 3 2 2 3 2 4" xfId="19152"/>
    <cellStyle name="Normal 2 14 3 3 3 2 2 3 3" xfId="19153"/>
    <cellStyle name="Normal 2 14 3 3 3 2 2 3 3 2" xfId="19154"/>
    <cellStyle name="Normal 2 14 3 3 3 2 2 3 3 3" xfId="19155"/>
    <cellStyle name="Normal 2 14 3 3 3 2 2 3 4" xfId="19156"/>
    <cellStyle name="Normal 2 14 3 3 3 2 2 3 5" xfId="19157"/>
    <cellStyle name="Normal 2 14 3 3 3 2 2 4" xfId="19158"/>
    <cellStyle name="Normal 2 14 3 3 3 2 2 4 2" xfId="19159"/>
    <cellStyle name="Normal 2 14 3 3 3 2 2 4 2 2" xfId="19160"/>
    <cellStyle name="Normal 2 14 3 3 3 2 2 4 2 2 2" xfId="19161"/>
    <cellStyle name="Normal 2 14 3 3 3 2 2 4 2 2 3" xfId="19162"/>
    <cellStyle name="Normal 2 14 3 3 3 2 2 4 2 3" xfId="19163"/>
    <cellStyle name="Normal 2 14 3 3 3 2 2 4 2 4" xfId="19164"/>
    <cellStyle name="Normal 2 14 3 3 3 2 2 4 3" xfId="19165"/>
    <cellStyle name="Normal 2 14 3 3 3 2 2 4 3 2" xfId="19166"/>
    <cellStyle name="Normal 2 14 3 3 3 2 2 4 3 3" xfId="19167"/>
    <cellStyle name="Normal 2 14 3 3 3 2 2 4 4" xfId="19168"/>
    <cellStyle name="Normal 2 14 3 3 3 2 2 4 5" xfId="19169"/>
    <cellStyle name="Normal 2 14 3 3 3 2 2 5" xfId="19170"/>
    <cellStyle name="Normal 2 14 3 3 3 2 2 5 2" xfId="19171"/>
    <cellStyle name="Normal 2 14 3 3 3 2 2 5 2 2" xfId="19172"/>
    <cellStyle name="Normal 2 14 3 3 3 2 2 5 2 3" xfId="19173"/>
    <cellStyle name="Normal 2 14 3 3 3 2 2 5 3" xfId="19174"/>
    <cellStyle name="Normal 2 14 3 3 3 2 2 5 4" xfId="19175"/>
    <cellStyle name="Normal 2 14 3 3 3 2 2 6" xfId="19176"/>
    <cellStyle name="Normal 2 14 3 3 3 2 2 6 2" xfId="19177"/>
    <cellStyle name="Normal 2 14 3 3 3 2 2 6 3" xfId="19178"/>
    <cellStyle name="Normal 2 14 3 3 3 2 2 7" xfId="19179"/>
    <cellStyle name="Normal 2 14 3 3 3 2 2 8" xfId="19180"/>
    <cellStyle name="Normal 2 14 3 3 3 2 2_Schs" xfId="19181"/>
    <cellStyle name="Normal 2 14 3 3 3 2 3" xfId="19182"/>
    <cellStyle name="Normal 2 14 3 3 3 2 3 2" xfId="19183"/>
    <cellStyle name="Normal 2 14 3 3 3 2 3 2 2" xfId="19184"/>
    <cellStyle name="Normal 2 14 3 3 3 2 3 2 2 2" xfId="19185"/>
    <cellStyle name="Normal 2 14 3 3 3 2 3 2 2 3" xfId="19186"/>
    <cellStyle name="Normal 2 14 3 3 3 2 3 2 3" xfId="19187"/>
    <cellStyle name="Normal 2 14 3 3 3 2 3 2 4" xfId="19188"/>
    <cellStyle name="Normal 2 14 3 3 3 2 3 3" xfId="19189"/>
    <cellStyle name="Normal 2 14 3 3 3 2 3 3 2" xfId="19190"/>
    <cellStyle name="Normal 2 14 3 3 3 2 3 3 3" xfId="19191"/>
    <cellStyle name="Normal 2 14 3 3 3 2 3 4" xfId="19192"/>
    <cellStyle name="Normal 2 14 3 3 3 2 3 5" xfId="19193"/>
    <cellStyle name="Normal 2 14 3 3 3 2 4" xfId="19194"/>
    <cellStyle name="Normal 2 14 3 3 3 2 4 2" xfId="19195"/>
    <cellStyle name="Normal 2 14 3 3 3 2 4 2 2" xfId="19196"/>
    <cellStyle name="Normal 2 14 3 3 3 2 4 2 2 2" xfId="19197"/>
    <cellStyle name="Normal 2 14 3 3 3 2 4 2 2 3" xfId="19198"/>
    <cellStyle name="Normal 2 14 3 3 3 2 4 2 3" xfId="19199"/>
    <cellStyle name="Normal 2 14 3 3 3 2 4 2 4" xfId="19200"/>
    <cellStyle name="Normal 2 14 3 3 3 2 4 3" xfId="19201"/>
    <cellStyle name="Normal 2 14 3 3 3 2 4 3 2" xfId="19202"/>
    <cellStyle name="Normal 2 14 3 3 3 2 4 3 3" xfId="19203"/>
    <cellStyle name="Normal 2 14 3 3 3 2 4 4" xfId="19204"/>
    <cellStyle name="Normal 2 14 3 3 3 2 4 5" xfId="19205"/>
    <cellStyle name="Normal 2 14 3 3 3 2 5" xfId="19206"/>
    <cellStyle name="Normal 2 14 3 3 3 2 5 2" xfId="19207"/>
    <cellStyle name="Normal 2 14 3 3 3 2 5 2 2" xfId="19208"/>
    <cellStyle name="Normal 2 14 3 3 3 2 5 2 2 2" xfId="19209"/>
    <cellStyle name="Normal 2 14 3 3 3 2 5 2 2 3" xfId="19210"/>
    <cellStyle name="Normal 2 14 3 3 3 2 5 2 3" xfId="19211"/>
    <cellStyle name="Normal 2 14 3 3 3 2 5 2 4" xfId="19212"/>
    <cellStyle name="Normal 2 14 3 3 3 2 5 3" xfId="19213"/>
    <cellStyle name="Normal 2 14 3 3 3 2 5 3 2" xfId="19214"/>
    <cellStyle name="Normal 2 14 3 3 3 2 5 3 3" xfId="19215"/>
    <cellStyle name="Normal 2 14 3 3 3 2 5 4" xfId="19216"/>
    <cellStyle name="Normal 2 14 3 3 3 2 5 5" xfId="19217"/>
    <cellStyle name="Normal 2 14 3 3 3 2 6" xfId="19218"/>
    <cellStyle name="Normal 2 14 3 3 3 2 6 2" xfId="19219"/>
    <cellStyle name="Normal 2 14 3 3 3 2 6 2 2" xfId="19220"/>
    <cellStyle name="Normal 2 14 3 3 3 2 6 2 3" xfId="19221"/>
    <cellStyle name="Normal 2 14 3 3 3 2 6 3" xfId="19222"/>
    <cellStyle name="Normal 2 14 3 3 3 2 6 4" xfId="19223"/>
    <cellStyle name="Normal 2 14 3 3 3 2 7" xfId="19224"/>
    <cellStyle name="Normal 2 14 3 3 3 2 7 2" xfId="19225"/>
    <cellStyle name="Normal 2 14 3 3 3 2 7 3" xfId="19226"/>
    <cellStyle name="Normal 2 14 3 3 3 2 8" xfId="19227"/>
    <cellStyle name="Normal 2 14 3 3 3 2 9" xfId="19228"/>
    <cellStyle name="Normal 2 14 3 3 3 2_Schs" xfId="19229"/>
    <cellStyle name="Normal 2 14 3 3 3 3" xfId="19230"/>
    <cellStyle name="Normal 2 14 3 3 3 3 2" xfId="19231"/>
    <cellStyle name="Normal 2 14 3 3 3 3 2 2" xfId="19232"/>
    <cellStyle name="Normal 2 14 3 3 3 3 2 2 2" xfId="19233"/>
    <cellStyle name="Normal 2 14 3 3 3 3 2 2 2 2" xfId="19234"/>
    <cellStyle name="Normal 2 14 3 3 3 3 2 2 2 3" xfId="19235"/>
    <cellStyle name="Normal 2 14 3 3 3 3 2 2 3" xfId="19236"/>
    <cellStyle name="Normal 2 14 3 3 3 3 2 2 4" xfId="19237"/>
    <cellStyle name="Normal 2 14 3 3 3 3 2 3" xfId="19238"/>
    <cellStyle name="Normal 2 14 3 3 3 3 2 3 2" xfId="19239"/>
    <cellStyle name="Normal 2 14 3 3 3 3 2 3 3" xfId="19240"/>
    <cellStyle name="Normal 2 14 3 3 3 3 2 4" xfId="19241"/>
    <cellStyle name="Normal 2 14 3 3 3 3 2 5" xfId="19242"/>
    <cellStyle name="Normal 2 14 3 3 3 3 3" xfId="19243"/>
    <cellStyle name="Normal 2 14 3 3 3 3 3 2" xfId="19244"/>
    <cellStyle name="Normal 2 14 3 3 3 3 3 2 2" xfId="19245"/>
    <cellStyle name="Normal 2 14 3 3 3 3 3 2 2 2" xfId="19246"/>
    <cellStyle name="Normal 2 14 3 3 3 3 3 2 2 3" xfId="19247"/>
    <cellStyle name="Normal 2 14 3 3 3 3 3 2 3" xfId="19248"/>
    <cellStyle name="Normal 2 14 3 3 3 3 3 2 4" xfId="19249"/>
    <cellStyle name="Normal 2 14 3 3 3 3 3 3" xfId="19250"/>
    <cellStyle name="Normal 2 14 3 3 3 3 3 3 2" xfId="19251"/>
    <cellStyle name="Normal 2 14 3 3 3 3 3 3 3" xfId="19252"/>
    <cellStyle name="Normal 2 14 3 3 3 3 3 4" xfId="19253"/>
    <cellStyle name="Normal 2 14 3 3 3 3 3 5" xfId="19254"/>
    <cellStyle name="Normal 2 14 3 3 3 3 4" xfId="19255"/>
    <cellStyle name="Normal 2 14 3 3 3 3 4 2" xfId="19256"/>
    <cellStyle name="Normal 2 14 3 3 3 3 4 2 2" xfId="19257"/>
    <cellStyle name="Normal 2 14 3 3 3 3 4 2 2 2" xfId="19258"/>
    <cellStyle name="Normal 2 14 3 3 3 3 4 2 2 3" xfId="19259"/>
    <cellStyle name="Normal 2 14 3 3 3 3 4 2 3" xfId="19260"/>
    <cellStyle name="Normal 2 14 3 3 3 3 4 2 4" xfId="19261"/>
    <cellStyle name="Normal 2 14 3 3 3 3 4 3" xfId="19262"/>
    <cellStyle name="Normal 2 14 3 3 3 3 4 3 2" xfId="19263"/>
    <cellStyle name="Normal 2 14 3 3 3 3 4 3 3" xfId="19264"/>
    <cellStyle name="Normal 2 14 3 3 3 3 4 4" xfId="19265"/>
    <cellStyle name="Normal 2 14 3 3 3 3 4 5" xfId="19266"/>
    <cellStyle name="Normal 2 14 3 3 3 3 5" xfId="19267"/>
    <cellStyle name="Normal 2 14 3 3 3 3 5 2" xfId="19268"/>
    <cellStyle name="Normal 2 14 3 3 3 3 5 2 2" xfId="19269"/>
    <cellStyle name="Normal 2 14 3 3 3 3 5 2 3" xfId="19270"/>
    <cellStyle name="Normal 2 14 3 3 3 3 5 3" xfId="19271"/>
    <cellStyle name="Normal 2 14 3 3 3 3 5 4" xfId="19272"/>
    <cellStyle name="Normal 2 14 3 3 3 3 6" xfId="19273"/>
    <cellStyle name="Normal 2 14 3 3 3 3 6 2" xfId="19274"/>
    <cellStyle name="Normal 2 14 3 3 3 3 6 3" xfId="19275"/>
    <cellStyle name="Normal 2 14 3 3 3 3 7" xfId="19276"/>
    <cellStyle name="Normal 2 14 3 3 3 3 8" xfId="19277"/>
    <cellStyle name="Normal 2 14 3 3 3 3_Schs" xfId="19278"/>
    <cellStyle name="Normal 2 14 3 3 3 4" xfId="19279"/>
    <cellStyle name="Normal 2 14 3 3 3 4 2" xfId="19280"/>
    <cellStyle name="Normal 2 14 3 3 3 4 2 2" xfId="19281"/>
    <cellStyle name="Normal 2 14 3 3 3 4 2 2 2" xfId="19282"/>
    <cellStyle name="Normal 2 14 3 3 3 4 2 2 3" xfId="19283"/>
    <cellStyle name="Normal 2 14 3 3 3 4 2 3" xfId="19284"/>
    <cellStyle name="Normal 2 14 3 3 3 4 2 4" xfId="19285"/>
    <cellStyle name="Normal 2 14 3 3 3 4 3" xfId="19286"/>
    <cellStyle name="Normal 2 14 3 3 3 4 3 2" xfId="19287"/>
    <cellStyle name="Normal 2 14 3 3 3 4 3 3" xfId="19288"/>
    <cellStyle name="Normal 2 14 3 3 3 4 4" xfId="19289"/>
    <cellStyle name="Normal 2 14 3 3 3 4 5" xfId="19290"/>
    <cellStyle name="Normal 2 14 3 3 3 5" xfId="19291"/>
    <cellStyle name="Normal 2 14 3 3 3 5 2" xfId="19292"/>
    <cellStyle name="Normal 2 14 3 3 3 5 2 2" xfId="19293"/>
    <cellStyle name="Normal 2 14 3 3 3 5 2 2 2" xfId="19294"/>
    <cellStyle name="Normal 2 14 3 3 3 5 2 2 3" xfId="19295"/>
    <cellStyle name="Normal 2 14 3 3 3 5 2 3" xfId="19296"/>
    <cellStyle name="Normal 2 14 3 3 3 5 2 4" xfId="19297"/>
    <cellStyle name="Normal 2 14 3 3 3 5 3" xfId="19298"/>
    <cellStyle name="Normal 2 14 3 3 3 5 3 2" xfId="19299"/>
    <cellStyle name="Normal 2 14 3 3 3 5 3 3" xfId="19300"/>
    <cellStyle name="Normal 2 14 3 3 3 5 4" xfId="19301"/>
    <cellStyle name="Normal 2 14 3 3 3 5 5" xfId="19302"/>
    <cellStyle name="Normal 2 14 3 3 3 6" xfId="19303"/>
    <cellStyle name="Normal 2 14 3 3 3 6 2" xfId="19304"/>
    <cellStyle name="Normal 2 14 3 3 3 6 2 2" xfId="19305"/>
    <cellStyle name="Normal 2 14 3 3 3 6 2 2 2" xfId="19306"/>
    <cellStyle name="Normal 2 14 3 3 3 6 2 2 3" xfId="19307"/>
    <cellStyle name="Normal 2 14 3 3 3 6 2 3" xfId="19308"/>
    <cellStyle name="Normal 2 14 3 3 3 6 2 4" xfId="19309"/>
    <cellStyle name="Normal 2 14 3 3 3 6 3" xfId="19310"/>
    <cellStyle name="Normal 2 14 3 3 3 6 3 2" xfId="19311"/>
    <cellStyle name="Normal 2 14 3 3 3 6 3 3" xfId="19312"/>
    <cellStyle name="Normal 2 14 3 3 3 6 4" xfId="19313"/>
    <cellStyle name="Normal 2 14 3 3 3 6 5" xfId="19314"/>
    <cellStyle name="Normal 2 14 3 3 3 7" xfId="19315"/>
    <cellStyle name="Normal 2 14 3 3 3 7 2" xfId="19316"/>
    <cellStyle name="Normal 2 14 3 3 3 7 2 2" xfId="19317"/>
    <cellStyle name="Normal 2 14 3 3 3 7 2 3" xfId="19318"/>
    <cellStyle name="Normal 2 14 3 3 3 7 3" xfId="19319"/>
    <cellStyle name="Normal 2 14 3 3 3 7 4" xfId="19320"/>
    <cellStyle name="Normal 2 14 3 3 3 8" xfId="19321"/>
    <cellStyle name="Normal 2 14 3 3 3 8 2" xfId="19322"/>
    <cellStyle name="Normal 2 14 3 3 3 8 3" xfId="19323"/>
    <cellStyle name="Normal 2 14 3 3 3 9" xfId="19324"/>
    <cellStyle name="Normal 2 14 3 3 3_Schs" xfId="19325"/>
    <cellStyle name="Normal 2 14 3 3 4" xfId="19326"/>
    <cellStyle name="Normal 2 14 3 3 4 2" xfId="19327"/>
    <cellStyle name="Normal 2 14 3 3 4 2 2" xfId="19328"/>
    <cellStyle name="Normal 2 14 3 3 4 2 2 2" xfId="19329"/>
    <cellStyle name="Normal 2 14 3 3 4 2 2 2 2" xfId="19330"/>
    <cellStyle name="Normal 2 14 3 3 4 2 2 2 2 2" xfId="19331"/>
    <cellStyle name="Normal 2 14 3 3 4 2 2 2 2 3" xfId="19332"/>
    <cellStyle name="Normal 2 14 3 3 4 2 2 2 3" xfId="19333"/>
    <cellStyle name="Normal 2 14 3 3 4 2 2 2 4" xfId="19334"/>
    <cellStyle name="Normal 2 14 3 3 4 2 2 3" xfId="19335"/>
    <cellStyle name="Normal 2 14 3 3 4 2 2 3 2" xfId="19336"/>
    <cellStyle name="Normal 2 14 3 3 4 2 2 3 3" xfId="19337"/>
    <cellStyle name="Normal 2 14 3 3 4 2 2 4" xfId="19338"/>
    <cellStyle name="Normal 2 14 3 3 4 2 2 5" xfId="19339"/>
    <cellStyle name="Normal 2 14 3 3 4 2 3" xfId="19340"/>
    <cellStyle name="Normal 2 14 3 3 4 2 3 2" xfId="19341"/>
    <cellStyle name="Normal 2 14 3 3 4 2 3 2 2" xfId="19342"/>
    <cellStyle name="Normal 2 14 3 3 4 2 3 2 2 2" xfId="19343"/>
    <cellStyle name="Normal 2 14 3 3 4 2 3 2 2 3" xfId="19344"/>
    <cellStyle name="Normal 2 14 3 3 4 2 3 2 3" xfId="19345"/>
    <cellStyle name="Normal 2 14 3 3 4 2 3 2 4" xfId="19346"/>
    <cellStyle name="Normal 2 14 3 3 4 2 3 3" xfId="19347"/>
    <cellStyle name="Normal 2 14 3 3 4 2 3 3 2" xfId="19348"/>
    <cellStyle name="Normal 2 14 3 3 4 2 3 3 3" xfId="19349"/>
    <cellStyle name="Normal 2 14 3 3 4 2 3 4" xfId="19350"/>
    <cellStyle name="Normal 2 14 3 3 4 2 3 5" xfId="19351"/>
    <cellStyle name="Normal 2 14 3 3 4 2 4" xfId="19352"/>
    <cellStyle name="Normal 2 14 3 3 4 2 4 2" xfId="19353"/>
    <cellStyle name="Normal 2 14 3 3 4 2 4 2 2" xfId="19354"/>
    <cellStyle name="Normal 2 14 3 3 4 2 4 2 2 2" xfId="19355"/>
    <cellStyle name="Normal 2 14 3 3 4 2 4 2 2 3" xfId="19356"/>
    <cellStyle name="Normal 2 14 3 3 4 2 4 2 3" xfId="19357"/>
    <cellStyle name="Normal 2 14 3 3 4 2 4 2 4" xfId="19358"/>
    <cellStyle name="Normal 2 14 3 3 4 2 4 3" xfId="19359"/>
    <cellStyle name="Normal 2 14 3 3 4 2 4 3 2" xfId="19360"/>
    <cellStyle name="Normal 2 14 3 3 4 2 4 3 3" xfId="19361"/>
    <cellStyle name="Normal 2 14 3 3 4 2 4 4" xfId="19362"/>
    <cellStyle name="Normal 2 14 3 3 4 2 4 5" xfId="19363"/>
    <cellStyle name="Normal 2 14 3 3 4 2 5" xfId="19364"/>
    <cellStyle name="Normal 2 14 3 3 4 2 5 2" xfId="19365"/>
    <cellStyle name="Normal 2 14 3 3 4 2 5 2 2" xfId="19366"/>
    <cellStyle name="Normal 2 14 3 3 4 2 5 2 3" xfId="19367"/>
    <cellStyle name="Normal 2 14 3 3 4 2 5 3" xfId="19368"/>
    <cellStyle name="Normal 2 14 3 3 4 2 5 4" xfId="19369"/>
    <cellStyle name="Normal 2 14 3 3 4 2 6" xfId="19370"/>
    <cellStyle name="Normal 2 14 3 3 4 2 6 2" xfId="19371"/>
    <cellStyle name="Normal 2 14 3 3 4 2 6 3" xfId="19372"/>
    <cellStyle name="Normal 2 14 3 3 4 2 7" xfId="19373"/>
    <cellStyle name="Normal 2 14 3 3 4 2 8" xfId="19374"/>
    <cellStyle name="Normal 2 14 3 3 4 2_Schs" xfId="19375"/>
    <cellStyle name="Normal 2 14 3 3 4 3" xfId="19376"/>
    <cellStyle name="Normal 2 14 3 3 4 3 2" xfId="19377"/>
    <cellStyle name="Normal 2 14 3 3 4 3 2 2" xfId="19378"/>
    <cellStyle name="Normal 2 14 3 3 4 3 2 2 2" xfId="19379"/>
    <cellStyle name="Normal 2 14 3 3 4 3 2 2 3" xfId="19380"/>
    <cellStyle name="Normal 2 14 3 3 4 3 2 3" xfId="19381"/>
    <cellStyle name="Normal 2 14 3 3 4 3 2 4" xfId="19382"/>
    <cellStyle name="Normal 2 14 3 3 4 3 3" xfId="19383"/>
    <cellStyle name="Normal 2 14 3 3 4 3 3 2" xfId="19384"/>
    <cellStyle name="Normal 2 14 3 3 4 3 3 3" xfId="19385"/>
    <cellStyle name="Normal 2 14 3 3 4 3 4" xfId="19386"/>
    <cellStyle name="Normal 2 14 3 3 4 3 5" xfId="19387"/>
    <cellStyle name="Normal 2 14 3 3 4 4" xfId="19388"/>
    <cellStyle name="Normal 2 14 3 3 4 4 2" xfId="19389"/>
    <cellStyle name="Normal 2 14 3 3 4 4 2 2" xfId="19390"/>
    <cellStyle name="Normal 2 14 3 3 4 4 2 2 2" xfId="19391"/>
    <cellStyle name="Normal 2 14 3 3 4 4 2 2 3" xfId="19392"/>
    <cellStyle name="Normal 2 14 3 3 4 4 2 3" xfId="19393"/>
    <cellStyle name="Normal 2 14 3 3 4 4 2 4" xfId="19394"/>
    <cellStyle name="Normal 2 14 3 3 4 4 3" xfId="19395"/>
    <cellStyle name="Normal 2 14 3 3 4 4 3 2" xfId="19396"/>
    <cellStyle name="Normal 2 14 3 3 4 4 3 3" xfId="19397"/>
    <cellStyle name="Normal 2 14 3 3 4 4 4" xfId="19398"/>
    <cellStyle name="Normal 2 14 3 3 4 4 5" xfId="19399"/>
    <cellStyle name="Normal 2 14 3 3 4 5" xfId="19400"/>
    <cellStyle name="Normal 2 14 3 3 4 5 2" xfId="19401"/>
    <cellStyle name="Normal 2 14 3 3 4 5 2 2" xfId="19402"/>
    <cellStyle name="Normal 2 14 3 3 4 5 2 2 2" xfId="19403"/>
    <cellStyle name="Normal 2 14 3 3 4 5 2 2 3" xfId="19404"/>
    <cellStyle name="Normal 2 14 3 3 4 5 2 3" xfId="19405"/>
    <cellStyle name="Normal 2 14 3 3 4 5 2 4" xfId="19406"/>
    <cellStyle name="Normal 2 14 3 3 4 5 3" xfId="19407"/>
    <cellStyle name="Normal 2 14 3 3 4 5 3 2" xfId="19408"/>
    <cellStyle name="Normal 2 14 3 3 4 5 3 3" xfId="19409"/>
    <cellStyle name="Normal 2 14 3 3 4 5 4" xfId="19410"/>
    <cellStyle name="Normal 2 14 3 3 4 5 5" xfId="19411"/>
    <cellStyle name="Normal 2 14 3 3 4 6" xfId="19412"/>
    <cellStyle name="Normal 2 14 3 3 4 6 2" xfId="19413"/>
    <cellStyle name="Normal 2 14 3 3 4 6 2 2" xfId="19414"/>
    <cellStyle name="Normal 2 14 3 3 4 6 2 3" xfId="19415"/>
    <cellStyle name="Normal 2 14 3 3 4 6 3" xfId="19416"/>
    <cellStyle name="Normal 2 14 3 3 4 6 4" xfId="19417"/>
    <cellStyle name="Normal 2 14 3 3 4 7" xfId="19418"/>
    <cellStyle name="Normal 2 14 3 3 4 7 2" xfId="19419"/>
    <cellStyle name="Normal 2 14 3 3 4 7 3" xfId="19420"/>
    <cellStyle name="Normal 2 14 3 3 4 8" xfId="19421"/>
    <cellStyle name="Normal 2 14 3 3 4 9" xfId="19422"/>
    <cellStyle name="Normal 2 14 3 3 4_Schs" xfId="19423"/>
    <cellStyle name="Normal 2 14 3 3 5" xfId="19424"/>
    <cellStyle name="Normal 2 14 3 3 5 2" xfId="19425"/>
    <cellStyle name="Normal 2 14 3 3 5 2 2" xfId="19426"/>
    <cellStyle name="Normal 2 14 3 3 5 2 2 2" xfId="19427"/>
    <cellStyle name="Normal 2 14 3 3 5 2 2 2 2" xfId="19428"/>
    <cellStyle name="Normal 2 14 3 3 5 2 2 2 3" xfId="19429"/>
    <cellStyle name="Normal 2 14 3 3 5 2 2 3" xfId="19430"/>
    <cellStyle name="Normal 2 14 3 3 5 2 2 4" xfId="19431"/>
    <cellStyle name="Normal 2 14 3 3 5 2 3" xfId="19432"/>
    <cellStyle name="Normal 2 14 3 3 5 2 3 2" xfId="19433"/>
    <cellStyle name="Normal 2 14 3 3 5 2 3 3" xfId="19434"/>
    <cellStyle name="Normal 2 14 3 3 5 2 4" xfId="19435"/>
    <cellStyle name="Normal 2 14 3 3 5 2 5" xfId="19436"/>
    <cellStyle name="Normal 2 14 3 3 5 3" xfId="19437"/>
    <cellStyle name="Normal 2 14 3 3 5 3 2" xfId="19438"/>
    <cellStyle name="Normal 2 14 3 3 5 3 2 2" xfId="19439"/>
    <cellStyle name="Normal 2 14 3 3 5 3 2 2 2" xfId="19440"/>
    <cellStyle name="Normal 2 14 3 3 5 3 2 2 3" xfId="19441"/>
    <cellStyle name="Normal 2 14 3 3 5 3 2 3" xfId="19442"/>
    <cellStyle name="Normal 2 14 3 3 5 3 2 4" xfId="19443"/>
    <cellStyle name="Normal 2 14 3 3 5 3 3" xfId="19444"/>
    <cellStyle name="Normal 2 14 3 3 5 3 3 2" xfId="19445"/>
    <cellStyle name="Normal 2 14 3 3 5 3 3 3" xfId="19446"/>
    <cellStyle name="Normal 2 14 3 3 5 3 4" xfId="19447"/>
    <cellStyle name="Normal 2 14 3 3 5 3 5" xfId="19448"/>
    <cellStyle name="Normal 2 14 3 3 5 4" xfId="19449"/>
    <cellStyle name="Normal 2 14 3 3 5 4 2" xfId="19450"/>
    <cellStyle name="Normal 2 14 3 3 5 4 2 2" xfId="19451"/>
    <cellStyle name="Normal 2 14 3 3 5 4 2 2 2" xfId="19452"/>
    <cellStyle name="Normal 2 14 3 3 5 4 2 2 3" xfId="19453"/>
    <cellStyle name="Normal 2 14 3 3 5 4 2 3" xfId="19454"/>
    <cellStyle name="Normal 2 14 3 3 5 4 2 4" xfId="19455"/>
    <cellStyle name="Normal 2 14 3 3 5 4 3" xfId="19456"/>
    <cellStyle name="Normal 2 14 3 3 5 4 3 2" xfId="19457"/>
    <cellStyle name="Normal 2 14 3 3 5 4 3 3" xfId="19458"/>
    <cellStyle name="Normal 2 14 3 3 5 4 4" xfId="19459"/>
    <cellStyle name="Normal 2 14 3 3 5 4 5" xfId="19460"/>
    <cellStyle name="Normal 2 14 3 3 5 5" xfId="19461"/>
    <cellStyle name="Normal 2 14 3 3 5 5 2" xfId="19462"/>
    <cellStyle name="Normal 2 14 3 3 5 5 2 2" xfId="19463"/>
    <cellStyle name="Normal 2 14 3 3 5 5 2 3" xfId="19464"/>
    <cellStyle name="Normal 2 14 3 3 5 5 3" xfId="19465"/>
    <cellStyle name="Normal 2 14 3 3 5 5 4" xfId="19466"/>
    <cellStyle name="Normal 2 14 3 3 5 6" xfId="19467"/>
    <cellStyle name="Normal 2 14 3 3 5 6 2" xfId="19468"/>
    <cellStyle name="Normal 2 14 3 3 5 6 3" xfId="19469"/>
    <cellStyle name="Normal 2 14 3 3 5 7" xfId="19470"/>
    <cellStyle name="Normal 2 14 3 3 5 8" xfId="19471"/>
    <cellStyle name="Normal 2 14 3 3 5_Schs" xfId="19472"/>
    <cellStyle name="Normal 2 14 3 3 6" xfId="19473"/>
    <cellStyle name="Normal 2 14 3 3 6 2" xfId="19474"/>
    <cellStyle name="Normal 2 14 3 3 6 2 2" xfId="19475"/>
    <cellStyle name="Normal 2 14 3 3 6 2 2 2" xfId="19476"/>
    <cellStyle name="Normal 2 14 3 3 6 2 2 3" xfId="19477"/>
    <cellStyle name="Normal 2 14 3 3 6 2 3" xfId="19478"/>
    <cellStyle name="Normal 2 14 3 3 6 2 4" xfId="19479"/>
    <cellStyle name="Normal 2 14 3 3 6 3" xfId="19480"/>
    <cellStyle name="Normal 2 14 3 3 6 3 2" xfId="19481"/>
    <cellStyle name="Normal 2 14 3 3 6 3 3" xfId="19482"/>
    <cellStyle name="Normal 2 14 3 3 6 4" xfId="19483"/>
    <cellStyle name="Normal 2 14 3 3 6 5" xfId="19484"/>
    <cellStyle name="Normal 2 14 3 3 7" xfId="19485"/>
    <cellStyle name="Normal 2 14 3 3 7 2" xfId="19486"/>
    <cellStyle name="Normal 2 14 3 3 7 2 2" xfId="19487"/>
    <cellStyle name="Normal 2 14 3 3 7 2 2 2" xfId="19488"/>
    <cellStyle name="Normal 2 14 3 3 7 2 2 3" xfId="19489"/>
    <cellStyle name="Normal 2 14 3 3 7 2 3" xfId="19490"/>
    <cellStyle name="Normal 2 14 3 3 7 2 4" xfId="19491"/>
    <cellStyle name="Normal 2 14 3 3 7 3" xfId="19492"/>
    <cellStyle name="Normal 2 14 3 3 7 3 2" xfId="19493"/>
    <cellStyle name="Normal 2 14 3 3 7 3 3" xfId="19494"/>
    <cellStyle name="Normal 2 14 3 3 7 4" xfId="19495"/>
    <cellStyle name="Normal 2 14 3 3 7 5" xfId="19496"/>
    <cellStyle name="Normal 2 14 3 3 8" xfId="19497"/>
    <cellStyle name="Normal 2 14 3 3 8 2" xfId="19498"/>
    <cellStyle name="Normal 2 14 3 3 8 2 2" xfId="19499"/>
    <cellStyle name="Normal 2 14 3 3 8 2 2 2" xfId="19500"/>
    <cellStyle name="Normal 2 14 3 3 8 2 2 3" xfId="19501"/>
    <cellStyle name="Normal 2 14 3 3 8 2 3" xfId="19502"/>
    <cellStyle name="Normal 2 14 3 3 8 2 4" xfId="19503"/>
    <cellStyle name="Normal 2 14 3 3 8 3" xfId="19504"/>
    <cellStyle name="Normal 2 14 3 3 8 3 2" xfId="19505"/>
    <cellStyle name="Normal 2 14 3 3 8 3 3" xfId="19506"/>
    <cellStyle name="Normal 2 14 3 3 8 4" xfId="19507"/>
    <cellStyle name="Normal 2 14 3 3 8 5" xfId="19508"/>
    <cellStyle name="Normal 2 14 3 3 9" xfId="19509"/>
    <cellStyle name="Normal 2 14 3 3 9 2" xfId="19510"/>
    <cellStyle name="Normal 2 14 3 3 9 2 2" xfId="19511"/>
    <cellStyle name="Normal 2 14 3 3 9 2 3" xfId="19512"/>
    <cellStyle name="Normal 2 14 3 3 9 3" xfId="19513"/>
    <cellStyle name="Normal 2 14 3 3 9 4" xfId="19514"/>
    <cellStyle name="Normal 2 14 3 3_Schs" xfId="19515"/>
    <cellStyle name="Normal 2 14 3 4" xfId="19516"/>
    <cellStyle name="Normal 2 14 3 4 10" xfId="19517"/>
    <cellStyle name="Normal 2 14 3 4 11" xfId="19518"/>
    <cellStyle name="Normal 2 14 3 4 2" xfId="19519"/>
    <cellStyle name="Normal 2 14 3 4 2 10" xfId="19520"/>
    <cellStyle name="Normal 2 14 3 4 2 2" xfId="19521"/>
    <cellStyle name="Normal 2 14 3 4 2 2 2" xfId="19522"/>
    <cellStyle name="Normal 2 14 3 4 2 2 2 2" xfId="19523"/>
    <cellStyle name="Normal 2 14 3 4 2 2 2 2 2" xfId="19524"/>
    <cellStyle name="Normal 2 14 3 4 2 2 2 2 2 2" xfId="19525"/>
    <cellStyle name="Normal 2 14 3 4 2 2 2 2 2 2 2" xfId="19526"/>
    <cellStyle name="Normal 2 14 3 4 2 2 2 2 2 2 3" xfId="19527"/>
    <cellStyle name="Normal 2 14 3 4 2 2 2 2 2 3" xfId="19528"/>
    <cellStyle name="Normal 2 14 3 4 2 2 2 2 2 4" xfId="19529"/>
    <cellStyle name="Normal 2 14 3 4 2 2 2 2 3" xfId="19530"/>
    <cellStyle name="Normal 2 14 3 4 2 2 2 2 3 2" xfId="19531"/>
    <cellStyle name="Normal 2 14 3 4 2 2 2 2 3 3" xfId="19532"/>
    <cellStyle name="Normal 2 14 3 4 2 2 2 2 4" xfId="19533"/>
    <cellStyle name="Normal 2 14 3 4 2 2 2 2 5" xfId="19534"/>
    <cellStyle name="Normal 2 14 3 4 2 2 2 3" xfId="19535"/>
    <cellStyle name="Normal 2 14 3 4 2 2 2 3 2" xfId="19536"/>
    <cellStyle name="Normal 2 14 3 4 2 2 2 3 2 2" xfId="19537"/>
    <cellStyle name="Normal 2 14 3 4 2 2 2 3 2 2 2" xfId="19538"/>
    <cellStyle name="Normal 2 14 3 4 2 2 2 3 2 2 3" xfId="19539"/>
    <cellStyle name="Normal 2 14 3 4 2 2 2 3 2 3" xfId="19540"/>
    <cellStyle name="Normal 2 14 3 4 2 2 2 3 2 4" xfId="19541"/>
    <cellStyle name="Normal 2 14 3 4 2 2 2 3 3" xfId="19542"/>
    <cellStyle name="Normal 2 14 3 4 2 2 2 3 3 2" xfId="19543"/>
    <cellStyle name="Normal 2 14 3 4 2 2 2 3 3 3" xfId="19544"/>
    <cellStyle name="Normal 2 14 3 4 2 2 2 3 4" xfId="19545"/>
    <cellStyle name="Normal 2 14 3 4 2 2 2 3 5" xfId="19546"/>
    <cellStyle name="Normal 2 14 3 4 2 2 2 4" xfId="19547"/>
    <cellStyle name="Normal 2 14 3 4 2 2 2 4 2" xfId="19548"/>
    <cellStyle name="Normal 2 14 3 4 2 2 2 4 2 2" xfId="19549"/>
    <cellStyle name="Normal 2 14 3 4 2 2 2 4 2 2 2" xfId="19550"/>
    <cellStyle name="Normal 2 14 3 4 2 2 2 4 2 2 3" xfId="19551"/>
    <cellStyle name="Normal 2 14 3 4 2 2 2 4 2 3" xfId="19552"/>
    <cellStyle name="Normal 2 14 3 4 2 2 2 4 2 4" xfId="19553"/>
    <cellStyle name="Normal 2 14 3 4 2 2 2 4 3" xfId="19554"/>
    <cellStyle name="Normal 2 14 3 4 2 2 2 4 3 2" xfId="19555"/>
    <cellStyle name="Normal 2 14 3 4 2 2 2 4 3 3" xfId="19556"/>
    <cellStyle name="Normal 2 14 3 4 2 2 2 4 4" xfId="19557"/>
    <cellStyle name="Normal 2 14 3 4 2 2 2 4 5" xfId="19558"/>
    <cellStyle name="Normal 2 14 3 4 2 2 2 5" xfId="19559"/>
    <cellStyle name="Normal 2 14 3 4 2 2 2 5 2" xfId="19560"/>
    <cellStyle name="Normal 2 14 3 4 2 2 2 5 2 2" xfId="19561"/>
    <cellStyle name="Normal 2 14 3 4 2 2 2 5 2 3" xfId="19562"/>
    <cellStyle name="Normal 2 14 3 4 2 2 2 5 3" xfId="19563"/>
    <cellStyle name="Normal 2 14 3 4 2 2 2 5 4" xfId="19564"/>
    <cellStyle name="Normal 2 14 3 4 2 2 2 6" xfId="19565"/>
    <cellStyle name="Normal 2 14 3 4 2 2 2 6 2" xfId="19566"/>
    <cellStyle name="Normal 2 14 3 4 2 2 2 6 3" xfId="19567"/>
    <cellStyle name="Normal 2 14 3 4 2 2 2 7" xfId="19568"/>
    <cellStyle name="Normal 2 14 3 4 2 2 2 8" xfId="19569"/>
    <cellStyle name="Normal 2 14 3 4 2 2 2_Schs" xfId="19570"/>
    <cellStyle name="Normal 2 14 3 4 2 2 3" xfId="19571"/>
    <cellStyle name="Normal 2 14 3 4 2 2 3 2" xfId="19572"/>
    <cellStyle name="Normal 2 14 3 4 2 2 3 2 2" xfId="19573"/>
    <cellStyle name="Normal 2 14 3 4 2 2 3 2 2 2" xfId="19574"/>
    <cellStyle name="Normal 2 14 3 4 2 2 3 2 2 3" xfId="19575"/>
    <cellStyle name="Normal 2 14 3 4 2 2 3 2 3" xfId="19576"/>
    <cellStyle name="Normal 2 14 3 4 2 2 3 2 4" xfId="19577"/>
    <cellStyle name="Normal 2 14 3 4 2 2 3 3" xfId="19578"/>
    <cellStyle name="Normal 2 14 3 4 2 2 3 3 2" xfId="19579"/>
    <cellStyle name="Normal 2 14 3 4 2 2 3 3 3" xfId="19580"/>
    <cellStyle name="Normal 2 14 3 4 2 2 3 4" xfId="19581"/>
    <cellStyle name="Normal 2 14 3 4 2 2 3 5" xfId="19582"/>
    <cellStyle name="Normal 2 14 3 4 2 2 4" xfId="19583"/>
    <cellStyle name="Normal 2 14 3 4 2 2 4 2" xfId="19584"/>
    <cellStyle name="Normal 2 14 3 4 2 2 4 2 2" xfId="19585"/>
    <cellStyle name="Normal 2 14 3 4 2 2 4 2 2 2" xfId="19586"/>
    <cellStyle name="Normal 2 14 3 4 2 2 4 2 2 3" xfId="19587"/>
    <cellStyle name="Normal 2 14 3 4 2 2 4 2 3" xfId="19588"/>
    <cellStyle name="Normal 2 14 3 4 2 2 4 2 4" xfId="19589"/>
    <cellStyle name="Normal 2 14 3 4 2 2 4 3" xfId="19590"/>
    <cellStyle name="Normal 2 14 3 4 2 2 4 3 2" xfId="19591"/>
    <cellStyle name="Normal 2 14 3 4 2 2 4 3 3" xfId="19592"/>
    <cellStyle name="Normal 2 14 3 4 2 2 4 4" xfId="19593"/>
    <cellStyle name="Normal 2 14 3 4 2 2 4 5" xfId="19594"/>
    <cellStyle name="Normal 2 14 3 4 2 2 5" xfId="19595"/>
    <cellStyle name="Normal 2 14 3 4 2 2 5 2" xfId="19596"/>
    <cellStyle name="Normal 2 14 3 4 2 2 5 2 2" xfId="19597"/>
    <cellStyle name="Normal 2 14 3 4 2 2 5 2 2 2" xfId="19598"/>
    <cellStyle name="Normal 2 14 3 4 2 2 5 2 2 3" xfId="19599"/>
    <cellStyle name="Normal 2 14 3 4 2 2 5 2 3" xfId="19600"/>
    <cellStyle name="Normal 2 14 3 4 2 2 5 2 4" xfId="19601"/>
    <cellStyle name="Normal 2 14 3 4 2 2 5 3" xfId="19602"/>
    <cellStyle name="Normal 2 14 3 4 2 2 5 3 2" xfId="19603"/>
    <cellStyle name="Normal 2 14 3 4 2 2 5 3 3" xfId="19604"/>
    <cellStyle name="Normal 2 14 3 4 2 2 5 4" xfId="19605"/>
    <cellStyle name="Normal 2 14 3 4 2 2 5 5" xfId="19606"/>
    <cellStyle name="Normal 2 14 3 4 2 2 6" xfId="19607"/>
    <cellStyle name="Normal 2 14 3 4 2 2 6 2" xfId="19608"/>
    <cellStyle name="Normal 2 14 3 4 2 2 6 2 2" xfId="19609"/>
    <cellStyle name="Normal 2 14 3 4 2 2 6 2 3" xfId="19610"/>
    <cellStyle name="Normal 2 14 3 4 2 2 6 3" xfId="19611"/>
    <cellStyle name="Normal 2 14 3 4 2 2 6 4" xfId="19612"/>
    <cellStyle name="Normal 2 14 3 4 2 2 7" xfId="19613"/>
    <cellStyle name="Normal 2 14 3 4 2 2 7 2" xfId="19614"/>
    <cellStyle name="Normal 2 14 3 4 2 2 7 3" xfId="19615"/>
    <cellStyle name="Normal 2 14 3 4 2 2 8" xfId="19616"/>
    <cellStyle name="Normal 2 14 3 4 2 2 9" xfId="19617"/>
    <cellStyle name="Normal 2 14 3 4 2 2_Schs" xfId="19618"/>
    <cellStyle name="Normal 2 14 3 4 2 3" xfId="19619"/>
    <cellStyle name="Normal 2 14 3 4 2 3 2" xfId="19620"/>
    <cellStyle name="Normal 2 14 3 4 2 3 2 2" xfId="19621"/>
    <cellStyle name="Normal 2 14 3 4 2 3 2 2 2" xfId="19622"/>
    <cellStyle name="Normal 2 14 3 4 2 3 2 2 2 2" xfId="19623"/>
    <cellStyle name="Normal 2 14 3 4 2 3 2 2 2 3" xfId="19624"/>
    <cellStyle name="Normal 2 14 3 4 2 3 2 2 3" xfId="19625"/>
    <cellStyle name="Normal 2 14 3 4 2 3 2 2 4" xfId="19626"/>
    <cellStyle name="Normal 2 14 3 4 2 3 2 3" xfId="19627"/>
    <cellStyle name="Normal 2 14 3 4 2 3 2 3 2" xfId="19628"/>
    <cellStyle name="Normal 2 14 3 4 2 3 2 3 3" xfId="19629"/>
    <cellStyle name="Normal 2 14 3 4 2 3 2 4" xfId="19630"/>
    <cellStyle name="Normal 2 14 3 4 2 3 2 5" xfId="19631"/>
    <cellStyle name="Normal 2 14 3 4 2 3 3" xfId="19632"/>
    <cellStyle name="Normal 2 14 3 4 2 3 3 2" xfId="19633"/>
    <cellStyle name="Normal 2 14 3 4 2 3 3 2 2" xfId="19634"/>
    <cellStyle name="Normal 2 14 3 4 2 3 3 2 2 2" xfId="19635"/>
    <cellStyle name="Normal 2 14 3 4 2 3 3 2 2 3" xfId="19636"/>
    <cellStyle name="Normal 2 14 3 4 2 3 3 2 3" xfId="19637"/>
    <cellStyle name="Normal 2 14 3 4 2 3 3 2 4" xfId="19638"/>
    <cellStyle name="Normal 2 14 3 4 2 3 3 3" xfId="19639"/>
    <cellStyle name="Normal 2 14 3 4 2 3 3 3 2" xfId="19640"/>
    <cellStyle name="Normal 2 14 3 4 2 3 3 3 3" xfId="19641"/>
    <cellStyle name="Normal 2 14 3 4 2 3 3 4" xfId="19642"/>
    <cellStyle name="Normal 2 14 3 4 2 3 3 5" xfId="19643"/>
    <cellStyle name="Normal 2 14 3 4 2 3 4" xfId="19644"/>
    <cellStyle name="Normal 2 14 3 4 2 3 4 2" xfId="19645"/>
    <cellStyle name="Normal 2 14 3 4 2 3 4 2 2" xfId="19646"/>
    <cellStyle name="Normal 2 14 3 4 2 3 4 2 2 2" xfId="19647"/>
    <cellStyle name="Normal 2 14 3 4 2 3 4 2 2 3" xfId="19648"/>
    <cellStyle name="Normal 2 14 3 4 2 3 4 2 3" xfId="19649"/>
    <cellStyle name="Normal 2 14 3 4 2 3 4 2 4" xfId="19650"/>
    <cellStyle name="Normal 2 14 3 4 2 3 4 3" xfId="19651"/>
    <cellStyle name="Normal 2 14 3 4 2 3 4 3 2" xfId="19652"/>
    <cellStyle name="Normal 2 14 3 4 2 3 4 3 3" xfId="19653"/>
    <cellStyle name="Normal 2 14 3 4 2 3 4 4" xfId="19654"/>
    <cellStyle name="Normal 2 14 3 4 2 3 4 5" xfId="19655"/>
    <cellStyle name="Normal 2 14 3 4 2 3 5" xfId="19656"/>
    <cellStyle name="Normal 2 14 3 4 2 3 5 2" xfId="19657"/>
    <cellStyle name="Normal 2 14 3 4 2 3 5 2 2" xfId="19658"/>
    <cellStyle name="Normal 2 14 3 4 2 3 5 2 3" xfId="19659"/>
    <cellStyle name="Normal 2 14 3 4 2 3 5 3" xfId="19660"/>
    <cellStyle name="Normal 2 14 3 4 2 3 5 4" xfId="19661"/>
    <cellStyle name="Normal 2 14 3 4 2 3 6" xfId="19662"/>
    <cellStyle name="Normal 2 14 3 4 2 3 6 2" xfId="19663"/>
    <cellStyle name="Normal 2 14 3 4 2 3 6 3" xfId="19664"/>
    <cellStyle name="Normal 2 14 3 4 2 3 7" xfId="19665"/>
    <cellStyle name="Normal 2 14 3 4 2 3 8" xfId="19666"/>
    <cellStyle name="Normal 2 14 3 4 2 3_Schs" xfId="19667"/>
    <cellStyle name="Normal 2 14 3 4 2 4" xfId="19668"/>
    <cellStyle name="Normal 2 14 3 4 2 4 2" xfId="19669"/>
    <cellStyle name="Normal 2 14 3 4 2 4 2 2" xfId="19670"/>
    <cellStyle name="Normal 2 14 3 4 2 4 2 2 2" xfId="19671"/>
    <cellStyle name="Normal 2 14 3 4 2 4 2 2 3" xfId="19672"/>
    <cellStyle name="Normal 2 14 3 4 2 4 2 3" xfId="19673"/>
    <cellStyle name="Normal 2 14 3 4 2 4 2 4" xfId="19674"/>
    <cellStyle name="Normal 2 14 3 4 2 4 3" xfId="19675"/>
    <cellStyle name="Normal 2 14 3 4 2 4 3 2" xfId="19676"/>
    <cellStyle name="Normal 2 14 3 4 2 4 3 3" xfId="19677"/>
    <cellStyle name="Normal 2 14 3 4 2 4 4" xfId="19678"/>
    <cellStyle name="Normal 2 14 3 4 2 4 5" xfId="19679"/>
    <cellStyle name="Normal 2 14 3 4 2 5" xfId="19680"/>
    <cellStyle name="Normal 2 14 3 4 2 5 2" xfId="19681"/>
    <cellStyle name="Normal 2 14 3 4 2 5 2 2" xfId="19682"/>
    <cellStyle name="Normal 2 14 3 4 2 5 2 2 2" xfId="19683"/>
    <cellStyle name="Normal 2 14 3 4 2 5 2 2 3" xfId="19684"/>
    <cellStyle name="Normal 2 14 3 4 2 5 2 3" xfId="19685"/>
    <cellStyle name="Normal 2 14 3 4 2 5 2 4" xfId="19686"/>
    <cellStyle name="Normal 2 14 3 4 2 5 3" xfId="19687"/>
    <cellStyle name="Normal 2 14 3 4 2 5 3 2" xfId="19688"/>
    <cellStyle name="Normal 2 14 3 4 2 5 3 3" xfId="19689"/>
    <cellStyle name="Normal 2 14 3 4 2 5 4" xfId="19690"/>
    <cellStyle name="Normal 2 14 3 4 2 5 5" xfId="19691"/>
    <cellStyle name="Normal 2 14 3 4 2 6" xfId="19692"/>
    <cellStyle name="Normal 2 14 3 4 2 6 2" xfId="19693"/>
    <cellStyle name="Normal 2 14 3 4 2 6 2 2" xfId="19694"/>
    <cellStyle name="Normal 2 14 3 4 2 6 2 2 2" xfId="19695"/>
    <cellStyle name="Normal 2 14 3 4 2 6 2 2 3" xfId="19696"/>
    <cellStyle name="Normal 2 14 3 4 2 6 2 3" xfId="19697"/>
    <cellStyle name="Normal 2 14 3 4 2 6 2 4" xfId="19698"/>
    <cellStyle name="Normal 2 14 3 4 2 6 3" xfId="19699"/>
    <cellStyle name="Normal 2 14 3 4 2 6 3 2" xfId="19700"/>
    <cellStyle name="Normal 2 14 3 4 2 6 3 3" xfId="19701"/>
    <cellStyle name="Normal 2 14 3 4 2 6 4" xfId="19702"/>
    <cellStyle name="Normal 2 14 3 4 2 6 5" xfId="19703"/>
    <cellStyle name="Normal 2 14 3 4 2 7" xfId="19704"/>
    <cellStyle name="Normal 2 14 3 4 2 7 2" xfId="19705"/>
    <cellStyle name="Normal 2 14 3 4 2 7 2 2" xfId="19706"/>
    <cellStyle name="Normal 2 14 3 4 2 7 2 3" xfId="19707"/>
    <cellStyle name="Normal 2 14 3 4 2 7 3" xfId="19708"/>
    <cellStyle name="Normal 2 14 3 4 2 7 4" xfId="19709"/>
    <cellStyle name="Normal 2 14 3 4 2 8" xfId="19710"/>
    <cellStyle name="Normal 2 14 3 4 2 8 2" xfId="19711"/>
    <cellStyle name="Normal 2 14 3 4 2 8 3" xfId="19712"/>
    <cellStyle name="Normal 2 14 3 4 2 9" xfId="19713"/>
    <cellStyle name="Normal 2 14 3 4 2_Schs" xfId="19714"/>
    <cellStyle name="Normal 2 14 3 4 3" xfId="19715"/>
    <cellStyle name="Normal 2 14 3 4 3 2" xfId="19716"/>
    <cellStyle name="Normal 2 14 3 4 3 2 2" xfId="19717"/>
    <cellStyle name="Normal 2 14 3 4 3 2 2 2" xfId="19718"/>
    <cellStyle name="Normal 2 14 3 4 3 2 2 2 2" xfId="19719"/>
    <cellStyle name="Normal 2 14 3 4 3 2 2 2 2 2" xfId="19720"/>
    <cellStyle name="Normal 2 14 3 4 3 2 2 2 2 3" xfId="19721"/>
    <cellStyle name="Normal 2 14 3 4 3 2 2 2 3" xfId="19722"/>
    <cellStyle name="Normal 2 14 3 4 3 2 2 2 4" xfId="19723"/>
    <cellStyle name="Normal 2 14 3 4 3 2 2 3" xfId="19724"/>
    <cellStyle name="Normal 2 14 3 4 3 2 2 3 2" xfId="19725"/>
    <cellStyle name="Normal 2 14 3 4 3 2 2 3 3" xfId="19726"/>
    <cellStyle name="Normal 2 14 3 4 3 2 2 4" xfId="19727"/>
    <cellStyle name="Normal 2 14 3 4 3 2 2 5" xfId="19728"/>
    <cellStyle name="Normal 2 14 3 4 3 2 3" xfId="19729"/>
    <cellStyle name="Normal 2 14 3 4 3 2 3 2" xfId="19730"/>
    <cellStyle name="Normal 2 14 3 4 3 2 3 2 2" xfId="19731"/>
    <cellStyle name="Normal 2 14 3 4 3 2 3 2 2 2" xfId="19732"/>
    <cellStyle name="Normal 2 14 3 4 3 2 3 2 2 3" xfId="19733"/>
    <cellStyle name="Normal 2 14 3 4 3 2 3 2 3" xfId="19734"/>
    <cellStyle name="Normal 2 14 3 4 3 2 3 2 4" xfId="19735"/>
    <cellStyle name="Normal 2 14 3 4 3 2 3 3" xfId="19736"/>
    <cellStyle name="Normal 2 14 3 4 3 2 3 3 2" xfId="19737"/>
    <cellStyle name="Normal 2 14 3 4 3 2 3 3 3" xfId="19738"/>
    <cellStyle name="Normal 2 14 3 4 3 2 3 4" xfId="19739"/>
    <cellStyle name="Normal 2 14 3 4 3 2 3 5" xfId="19740"/>
    <cellStyle name="Normal 2 14 3 4 3 2 4" xfId="19741"/>
    <cellStyle name="Normal 2 14 3 4 3 2 4 2" xfId="19742"/>
    <cellStyle name="Normal 2 14 3 4 3 2 4 2 2" xfId="19743"/>
    <cellStyle name="Normal 2 14 3 4 3 2 4 2 2 2" xfId="19744"/>
    <cellStyle name="Normal 2 14 3 4 3 2 4 2 2 3" xfId="19745"/>
    <cellStyle name="Normal 2 14 3 4 3 2 4 2 3" xfId="19746"/>
    <cellStyle name="Normal 2 14 3 4 3 2 4 2 4" xfId="19747"/>
    <cellStyle name="Normal 2 14 3 4 3 2 4 3" xfId="19748"/>
    <cellStyle name="Normal 2 14 3 4 3 2 4 3 2" xfId="19749"/>
    <cellStyle name="Normal 2 14 3 4 3 2 4 3 3" xfId="19750"/>
    <cellStyle name="Normal 2 14 3 4 3 2 4 4" xfId="19751"/>
    <cellStyle name="Normal 2 14 3 4 3 2 4 5" xfId="19752"/>
    <cellStyle name="Normal 2 14 3 4 3 2 5" xfId="19753"/>
    <cellStyle name="Normal 2 14 3 4 3 2 5 2" xfId="19754"/>
    <cellStyle name="Normal 2 14 3 4 3 2 5 2 2" xfId="19755"/>
    <cellStyle name="Normal 2 14 3 4 3 2 5 2 3" xfId="19756"/>
    <cellStyle name="Normal 2 14 3 4 3 2 5 3" xfId="19757"/>
    <cellStyle name="Normal 2 14 3 4 3 2 5 4" xfId="19758"/>
    <cellStyle name="Normal 2 14 3 4 3 2 6" xfId="19759"/>
    <cellStyle name="Normal 2 14 3 4 3 2 6 2" xfId="19760"/>
    <cellStyle name="Normal 2 14 3 4 3 2 6 3" xfId="19761"/>
    <cellStyle name="Normal 2 14 3 4 3 2 7" xfId="19762"/>
    <cellStyle name="Normal 2 14 3 4 3 2 8" xfId="19763"/>
    <cellStyle name="Normal 2 14 3 4 3 2_Schs" xfId="19764"/>
    <cellStyle name="Normal 2 14 3 4 3 3" xfId="19765"/>
    <cellStyle name="Normal 2 14 3 4 3 3 2" xfId="19766"/>
    <cellStyle name="Normal 2 14 3 4 3 3 2 2" xfId="19767"/>
    <cellStyle name="Normal 2 14 3 4 3 3 2 2 2" xfId="19768"/>
    <cellStyle name="Normal 2 14 3 4 3 3 2 2 3" xfId="19769"/>
    <cellStyle name="Normal 2 14 3 4 3 3 2 3" xfId="19770"/>
    <cellStyle name="Normal 2 14 3 4 3 3 2 4" xfId="19771"/>
    <cellStyle name="Normal 2 14 3 4 3 3 3" xfId="19772"/>
    <cellStyle name="Normal 2 14 3 4 3 3 3 2" xfId="19773"/>
    <cellStyle name="Normal 2 14 3 4 3 3 3 3" xfId="19774"/>
    <cellStyle name="Normal 2 14 3 4 3 3 4" xfId="19775"/>
    <cellStyle name="Normal 2 14 3 4 3 3 5" xfId="19776"/>
    <cellStyle name="Normal 2 14 3 4 3 4" xfId="19777"/>
    <cellStyle name="Normal 2 14 3 4 3 4 2" xfId="19778"/>
    <cellStyle name="Normal 2 14 3 4 3 4 2 2" xfId="19779"/>
    <cellStyle name="Normal 2 14 3 4 3 4 2 2 2" xfId="19780"/>
    <cellStyle name="Normal 2 14 3 4 3 4 2 2 3" xfId="19781"/>
    <cellStyle name="Normal 2 14 3 4 3 4 2 3" xfId="19782"/>
    <cellStyle name="Normal 2 14 3 4 3 4 2 4" xfId="19783"/>
    <cellStyle name="Normal 2 14 3 4 3 4 3" xfId="19784"/>
    <cellStyle name="Normal 2 14 3 4 3 4 3 2" xfId="19785"/>
    <cellStyle name="Normal 2 14 3 4 3 4 3 3" xfId="19786"/>
    <cellStyle name="Normal 2 14 3 4 3 4 4" xfId="19787"/>
    <cellStyle name="Normal 2 14 3 4 3 4 5" xfId="19788"/>
    <cellStyle name="Normal 2 14 3 4 3 5" xfId="19789"/>
    <cellStyle name="Normal 2 14 3 4 3 5 2" xfId="19790"/>
    <cellStyle name="Normal 2 14 3 4 3 5 2 2" xfId="19791"/>
    <cellStyle name="Normal 2 14 3 4 3 5 2 2 2" xfId="19792"/>
    <cellStyle name="Normal 2 14 3 4 3 5 2 2 3" xfId="19793"/>
    <cellStyle name="Normal 2 14 3 4 3 5 2 3" xfId="19794"/>
    <cellStyle name="Normal 2 14 3 4 3 5 2 4" xfId="19795"/>
    <cellStyle name="Normal 2 14 3 4 3 5 3" xfId="19796"/>
    <cellStyle name="Normal 2 14 3 4 3 5 3 2" xfId="19797"/>
    <cellStyle name="Normal 2 14 3 4 3 5 3 3" xfId="19798"/>
    <cellStyle name="Normal 2 14 3 4 3 5 4" xfId="19799"/>
    <cellStyle name="Normal 2 14 3 4 3 5 5" xfId="19800"/>
    <cellStyle name="Normal 2 14 3 4 3 6" xfId="19801"/>
    <cellStyle name="Normal 2 14 3 4 3 6 2" xfId="19802"/>
    <cellStyle name="Normal 2 14 3 4 3 6 2 2" xfId="19803"/>
    <cellStyle name="Normal 2 14 3 4 3 6 2 3" xfId="19804"/>
    <cellStyle name="Normal 2 14 3 4 3 6 3" xfId="19805"/>
    <cellStyle name="Normal 2 14 3 4 3 6 4" xfId="19806"/>
    <cellStyle name="Normal 2 14 3 4 3 7" xfId="19807"/>
    <cellStyle name="Normal 2 14 3 4 3 7 2" xfId="19808"/>
    <cellStyle name="Normal 2 14 3 4 3 7 3" xfId="19809"/>
    <cellStyle name="Normal 2 14 3 4 3 8" xfId="19810"/>
    <cellStyle name="Normal 2 14 3 4 3 9" xfId="19811"/>
    <cellStyle name="Normal 2 14 3 4 3_Schs" xfId="19812"/>
    <cellStyle name="Normal 2 14 3 4 4" xfId="19813"/>
    <cellStyle name="Normal 2 14 3 4 4 2" xfId="19814"/>
    <cellStyle name="Normal 2 14 3 4 4 2 2" xfId="19815"/>
    <cellStyle name="Normal 2 14 3 4 4 2 2 2" xfId="19816"/>
    <cellStyle name="Normal 2 14 3 4 4 2 2 2 2" xfId="19817"/>
    <cellStyle name="Normal 2 14 3 4 4 2 2 2 3" xfId="19818"/>
    <cellStyle name="Normal 2 14 3 4 4 2 2 3" xfId="19819"/>
    <cellStyle name="Normal 2 14 3 4 4 2 2 4" xfId="19820"/>
    <cellStyle name="Normal 2 14 3 4 4 2 3" xfId="19821"/>
    <cellStyle name="Normal 2 14 3 4 4 2 3 2" xfId="19822"/>
    <cellStyle name="Normal 2 14 3 4 4 2 3 3" xfId="19823"/>
    <cellStyle name="Normal 2 14 3 4 4 2 4" xfId="19824"/>
    <cellStyle name="Normal 2 14 3 4 4 2 5" xfId="19825"/>
    <cellStyle name="Normal 2 14 3 4 4 3" xfId="19826"/>
    <cellStyle name="Normal 2 14 3 4 4 3 2" xfId="19827"/>
    <cellStyle name="Normal 2 14 3 4 4 3 2 2" xfId="19828"/>
    <cellStyle name="Normal 2 14 3 4 4 3 2 2 2" xfId="19829"/>
    <cellStyle name="Normal 2 14 3 4 4 3 2 2 3" xfId="19830"/>
    <cellStyle name="Normal 2 14 3 4 4 3 2 3" xfId="19831"/>
    <cellStyle name="Normal 2 14 3 4 4 3 2 4" xfId="19832"/>
    <cellStyle name="Normal 2 14 3 4 4 3 3" xfId="19833"/>
    <cellStyle name="Normal 2 14 3 4 4 3 3 2" xfId="19834"/>
    <cellStyle name="Normal 2 14 3 4 4 3 3 3" xfId="19835"/>
    <cellStyle name="Normal 2 14 3 4 4 3 4" xfId="19836"/>
    <cellStyle name="Normal 2 14 3 4 4 3 5" xfId="19837"/>
    <cellStyle name="Normal 2 14 3 4 4 4" xfId="19838"/>
    <cellStyle name="Normal 2 14 3 4 4 4 2" xfId="19839"/>
    <cellStyle name="Normal 2 14 3 4 4 4 2 2" xfId="19840"/>
    <cellStyle name="Normal 2 14 3 4 4 4 2 2 2" xfId="19841"/>
    <cellStyle name="Normal 2 14 3 4 4 4 2 2 3" xfId="19842"/>
    <cellStyle name="Normal 2 14 3 4 4 4 2 3" xfId="19843"/>
    <cellStyle name="Normal 2 14 3 4 4 4 2 4" xfId="19844"/>
    <cellStyle name="Normal 2 14 3 4 4 4 3" xfId="19845"/>
    <cellStyle name="Normal 2 14 3 4 4 4 3 2" xfId="19846"/>
    <cellStyle name="Normal 2 14 3 4 4 4 3 3" xfId="19847"/>
    <cellStyle name="Normal 2 14 3 4 4 4 4" xfId="19848"/>
    <cellStyle name="Normal 2 14 3 4 4 4 5" xfId="19849"/>
    <cellStyle name="Normal 2 14 3 4 4 5" xfId="19850"/>
    <cellStyle name="Normal 2 14 3 4 4 5 2" xfId="19851"/>
    <cellStyle name="Normal 2 14 3 4 4 5 2 2" xfId="19852"/>
    <cellStyle name="Normal 2 14 3 4 4 5 2 3" xfId="19853"/>
    <cellStyle name="Normal 2 14 3 4 4 5 3" xfId="19854"/>
    <cellStyle name="Normal 2 14 3 4 4 5 4" xfId="19855"/>
    <cellStyle name="Normal 2 14 3 4 4 6" xfId="19856"/>
    <cellStyle name="Normal 2 14 3 4 4 6 2" xfId="19857"/>
    <cellStyle name="Normal 2 14 3 4 4 6 3" xfId="19858"/>
    <cellStyle name="Normal 2 14 3 4 4 7" xfId="19859"/>
    <cellStyle name="Normal 2 14 3 4 4 8" xfId="19860"/>
    <cellStyle name="Normal 2 14 3 4 4_Schs" xfId="19861"/>
    <cellStyle name="Normal 2 14 3 4 5" xfId="19862"/>
    <cellStyle name="Normal 2 14 3 4 5 2" xfId="19863"/>
    <cellStyle name="Normal 2 14 3 4 5 2 2" xfId="19864"/>
    <cellStyle name="Normal 2 14 3 4 5 2 2 2" xfId="19865"/>
    <cellStyle name="Normal 2 14 3 4 5 2 2 3" xfId="19866"/>
    <cellStyle name="Normal 2 14 3 4 5 2 3" xfId="19867"/>
    <cellStyle name="Normal 2 14 3 4 5 2 4" xfId="19868"/>
    <cellStyle name="Normal 2 14 3 4 5 3" xfId="19869"/>
    <cellStyle name="Normal 2 14 3 4 5 3 2" xfId="19870"/>
    <cellStyle name="Normal 2 14 3 4 5 3 3" xfId="19871"/>
    <cellStyle name="Normal 2 14 3 4 5 4" xfId="19872"/>
    <cellStyle name="Normal 2 14 3 4 5 5" xfId="19873"/>
    <cellStyle name="Normal 2 14 3 4 6" xfId="19874"/>
    <cellStyle name="Normal 2 14 3 4 6 2" xfId="19875"/>
    <cellStyle name="Normal 2 14 3 4 6 2 2" xfId="19876"/>
    <cellStyle name="Normal 2 14 3 4 6 2 2 2" xfId="19877"/>
    <cellStyle name="Normal 2 14 3 4 6 2 2 3" xfId="19878"/>
    <cellStyle name="Normal 2 14 3 4 6 2 3" xfId="19879"/>
    <cellStyle name="Normal 2 14 3 4 6 2 4" xfId="19880"/>
    <cellStyle name="Normal 2 14 3 4 6 3" xfId="19881"/>
    <cellStyle name="Normal 2 14 3 4 6 3 2" xfId="19882"/>
    <cellStyle name="Normal 2 14 3 4 6 3 3" xfId="19883"/>
    <cellStyle name="Normal 2 14 3 4 6 4" xfId="19884"/>
    <cellStyle name="Normal 2 14 3 4 6 5" xfId="19885"/>
    <cellStyle name="Normal 2 14 3 4 7" xfId="19886"/>
    <cellStyle name="Normal 2 14 3 4 7 2" xfId="19887"/>
    <cellStyle name="Normal 2 14 3 4 7 2 2" xfId="19888"/>
    <cellStyle name="Normal 2 14 3 4 7 2 2 2" xfId="19889"/>
    <cellStyle name="Normal 2 14 3 4 7 2 2 3" xfId="19890"/>
    <cellStyle name="Normal 2 14 3 4 7 2 3" xfId="19891"/>
    <cellStyle name="Normal 2 14 3 4 7 2 4" xfId="19892"/>
    <cellStyle name="Normal 2 14 3 4 7 3" xfId="19893"/>
    <cellStyle name="Normal 2 14 3 4 7 3 2" xfId="19894"/>
    <cellStyle name="Normal 2 14 3 4 7 3 3" xfId="19895"/>
    <cellStyle name="Normal 2 14 3 4 7 4" xfId="19896"/>
    <cellStyle name="Normal 2 14 3 4 7 5" xfId="19897"/>
    <cellStyle name="Normal 2 14 3 4 8" xfId="19898"/>
    <cellStyle name="Normal 2 14 3 4 8 2" xfId="19899"/>
    <cellStyle name="Normal 2 14 3 4 8 2 2" xfId="19900"/>
    <cellStyle name="Normal 2 14 3 4 8 2 3" xfId="19901"/>
    <cellStyle name="Normal 2 14 3 4 8 3" xfId="19902"/>
    <cellStyle name="Normal 2 14 3 4 8 4" xfId="19903"/>
    <cellStyle name="Normal 2 14 3 4 9" xfId="19904"/>
    <cellStyle name="Normal 2 14 3 4 9 2" xfId="19905"/>
    <cellStyle name="Normal 2 14 3 4 9 3" xfId="19906"/>
    <cellStyle name="Normal 2 14 3 4_Schs" xfId="19907"/>
    <cellStyle name="Normal 2 14 3 5" xfId="19908"/>
    <cellStyle name="Normal 2 14 3 5 10" xfId="19909"/>
    <cellStyle name="Normal 2 14 3 5 2" xfId="19910"/>
    <cellStyle name="Normal 2 14 3 5 2 2" xfId="19911"/>
    <cellStyle name="Normal 2 14 3 5 2 2 2" xfId="19912"/>
    <cellStyle name="Normal 2 14 3 5 2 2 2 2" xfId="19913"/>
    <cellStyle name="Normal 2 14 3 5 2 2 2 2 2" xfId="19914"/>
    <cellStyle name="Normal 2 14 3 5 2 2 2 2 2 2" xfId="19915"/>
    <cellStyle name="Normal 2 14 3 5 2 2 2 2 2 3" xfId="19916"/>
    <cellStyle name="Normal 2 14 3 5 2 2 2 2 3" xfId="19917"/>
    <cellStyle name="Normal 2 14 3 5 2 2 2 2 4" xfId="19918"/>
    <cellStyle name="Normal 2 14 3 5 2 2 2 3" xfId="19919"/>
    <cellStyle name="Normal 2 14 3 5 2 2 2 3 2" xfId="19920"/>
    <cellStyle name="Normal 2 14 3 5 2 2 2 3 3" xfId="19921"/>
    <cellStyle name="Normal 2 14 3 5 2 2 2 4" xfId="19922"/>
    <cellStyle name="Normal 2 14 3 5 2 2 2 5" xfId="19923"/>
    <cellStyle name="Normal 2 14 3 5 2 2 3" xfId="19924"/>
    <cellStyle name="Normal 2 14 3 5 2 2 3 2" xfId="19925"/>
    <cellStyle name="Normal 2 14 3 5 2 2 3 2 2" xfId="19926"/>
    <cellStyle name="Normal 2 14 3 5 2 2 3 2 2 2" xfId="19927"/>
    <cellStyle name="Normal 2 14 3 5 2 2 3 2 2 3" xfId="19928"/>
    <cellStyle name="Normal 2 14 3 5 2 2 3 2 3" xfId="19929"/>
    <cellStyle name="Normal 2 14 3 5 2 2 3 2 4" xfId="19930"/>
    <cellStyle name="Normal 2 14 3 5 2 2 3 3" xfId="19931"/>
    <cellStyle name="Normal 2 14 3 5 2 2 3 3 2" xfId="19932"/>
    <cellStyle name="Normal 2 14 3 5 2 2 3 3 3" xfId="19933"/>
    <cellStyle name="Normal 2 14 3 5 2 2 3 4" xfId="19934"/>
    <cellStyle name="Normal 2 14 3 5 2 2 3 5" xfId="19935"/>
    <cellStyle name="Normal 2 14 3 5 2 2 4" xfId="19936"/>
    <cellStyle name="Normal 2 14 3 5 2 2 4 2" xfId="19937"/>
    <cellStyle name="Normal 2 14 3 5 2 2 4 2 2" xfId="19938"/>
    <cellStyle name="Normal 2 14 3 5 2 2 4 2 2 2" xfId="19939"/>
    <cellStyle name="Normal 2 14 3 5 2 2 4 2 2 3" xfId="19940"/>
    <cellStyle name="Normal 2 14 3 5 2 2 4 2 3" xfId="19941"/>
    <cellStyle name="Normal 2 14 3 5 2 2 4 2 4" xfId="19942"/>
    <cellStyle name="Normal 2 14 3 5 2 2 4 3" xfId="19943"/>
    <cellStyle name="Normal 2 14 3 5 2 2 4 3 2" xfId="19944"/>
    <cellStyle name="Normal 2 14 3 5 2 2 4 3 3" xfId="19945"/>
    <cellStyle name="Normal 2 14 3 5 2 2 4 4" xfId="19946"/>
    <cellStyle name="Normal 2 14 3 5 2 2 4 5" xfId="19947"/>
    <cellStyle name="Normal 2 14 3 5 2 2 5" xfId="19948"/>
    <cellStyle name="Normal 2 14 3 5 2 2 5 2" xfId="19949"/>
    <cellStyle name="Normal 2 14 3 5 2 2 5 2 2" xfId="19950"/>
    <cellStyle name="Normal 2 14 3 5 2 2 5 2 3" xfId="19951"/>
    <cellStyle name="Normal 2 14 3 5 2 2 5 3" xfId="19952"/>
    <cellStyle name="Normal 2 14 3 5 2 2 5 4" xfId="19953"/>
    <cellStyle name="Normal 2 14 3 5 2 2 6" xfId="19954"/>
    <cellStyle name="Normal 2 14 3 5 2 2 6 2" xfId="19955"/>
    <cellStyle name="Normal 2 14 3 5 2 2 6 3" xfId="19956"/>
    <cellStyle name="Normal 2 14 3 5 2 2 7" xfId="19957"/>
    <cellStyle name="Normal 2 14 3 5 2 2 8" xfId="19958"/>
    <cellStyle name="Normal 2 14 3 5 2 2_Schs" xfId="19959"/>
    <cellStyle name="Normal 2 14 3 5 2 3" xfId="19960"/>
    <cellStyle name="Normal 2 14 3 5 2 3 2" xfId="19961"/>
    <cellStyle name="Normal 2 14 3 5 2 3 2 2" xfId="19962"/>
    <cellStyle name="Normal 2 14 3 5 2 3 2 2 2" xfId="19963"/>
    <cellStyle name="Normal 2 14 3 5 2 3 2 2 3" xfId="19964"/>
    <cellStyle name="Normal 2 14 3 5 2 3 2 3" xfId="19965"/>
    <cellStyle name="Normal 2 14 3 5 2 3 2 4" xfId="19966"/>
    <cellStyle name="Normal 2 14 3 5 2 3 3" xfId="19967"/>
    <cellStyle name="Normal 2 14 3 5 2 3 3 2" xfId="19968"/>
    <cellStyle name="Normal 2 14 3 5 2 3 3 3" xfId="19969"/>
    <cellStyle name="Normal 2 14 3 5 2 3 4" xfId="19970"/>
    <cellStyle name="Normal 2 14 3 5 2 3 5" xfId="19971"/>
    <cellStyle name="Normal 2 14 3 5 2 4" xfId="19972"/>
    <cellStyle name="Normal 2 14 3 5 2 4 2" xfId="19973"/>
    <cellStyle name="Normal 2 14 3 5 2 4 2 2" xfId="19974"/>
    <cellStyle name="Normal 2 14 3 5 2 4 2 2 2" xfId="19975"/>
    <cellStyle name="Normal 2 14 3 5 2 4 2 2 3" xfId="19976"/>
    <cellStyle name="Normal 2 14 3 5 2 4 2 3" xfId="19977"/>
    <cellStyle name="Normal 2 14 3 5 2 4 2 4" xfId="19978"/>
    <cellStyle name="Normal 2 14 3 5 2 4 3" xfId="19979"/>
    <cellStyle name="Normal 2 14 3 5 2 4 3 2" xfId="19980"/>
    <cellStyle name="Normal 2 14 3 5 2 4 3 3" xfId="19981"/>
    <cellStyle name="Normal 2 14 3 5 2 4 4" xfId="19982"/>
    <cellStyle name="Normal 2 14 3 5 2 4 5" xfId="19983"/>
    <cellStyle name="Normal 2 14 3 5 2 5" xfId="19984"/>
    <cellStyle name="Normal 2 14 3 5 2 5 2" xfId="19985"/>
    <cellStyle name="Normal 2 14 3 5 2 5 2 2" xfId="19986"/>
    <cellStyle name="Normal 2 14 3 5 2 5 2 2 2" xfId="19987"/>
    <cellStyle name="Normal 2 14 3 5 2 5 2 2 3" xfId="19988"/>
    <cellStyle name="Normal 2 14 3 5 2 5 2 3" xfId="19989"/>
    <cellStyle name="Normal 2 14 3 5 2 5 2 4" xfId="19990"/>
    <cellStyle name="Normal 2 14 3 5 2 5 3" xfId="19991"/>
    <cellStyle name="Normal 2 14 3 5 2 5 3 2" xfId="19992"/>
    <cellStyle name="Normal 2 14 3 5 2 5 3 3" xfId="19993"/>
    <cellStyle name="Normal 2 14 3 5 2 5 4" xfId="19994"/>
    <cellStyle name="Normal 2 14 3 5 2 5 5" xfId="19995"/>
    <cellStyle name="Normal 2 14 3 5 2 6" xfId="19996"/>
    <cellStyle name="Normal 2 14 3 5 2 6 2" xfId="19997"/>
    <cellStyle name="Normal 2 14 3 5 2 6 2 2" xfId="19998"/>
    <cellStyle name="Normal 2 14 3 5 2 6 2 3" xfId="19999"/>
    <cellStyle name="Normal 2 14 3 5 2 6 3" xfId="20000"/>
    <cellStyle name="Normal 2 14 3 5 2 6 4" xfId="20001"/>
    <cellStyle name="Normal 2 14 3 5 2 7" xfId="20002"/>
    <cellStyle name="Normal 2 14 3 5 2 7 2" xfId="20003"/>
    <cellStyle name="Normal 2 14 3 5 2 7 3" xfId="20004"/>
    <cellStyle name="Normal 2 14 3 5 2 8" xfId="20005"/>
    <cellStyle name="Normal 2 14 3 5 2 9" xfId="20006"/>
    <cellStyle name="Normal 2 14 3 5 2_Schs" xfId="20007"/>
    <cellStyle name="Normal 2 14 3 5 3" xfId="20008"/>
    <cellStyle name="Normal 2 14 3 5 3 2" xfId="20009"/>
    <cellStyle name="Normal 2 14 3 5 3 2 2" xfId="20010"/>
    <cellStyle name="Normal 2 14 3 5 3 2 2 2" xfId="20011"/>
    <cellStyle name="Normal 2 14 3 5 3 2 2 2 2" xfId="20012"/>
    <cellStyle name="Normal 2 14 3 5 3 2 2 2 3" xfId="20013"/>
    <cellStyle name="Normal 2 14 3 5 3 2 2 3" xfId="20014"/>
    <cellStyle name="Normal 2 14 3 5 3 2 2 4" xfId="20015"/>
    <cellStyle name="Normal 2 14 3 5 3 2 3" xfId="20016"/>
    <cellStyle name="Normal 2 14 3 5 3 2 3 2" xfId="20017"/>
    <cellStyle name="Normal 2 14 3 5 3 2 3 3" xfId="20018"/>
    <cellStyle name="Normal 2 14 3 5 3 2 4" xfId="20019"/>
    <cellStyle name="Normal 2 14 3 5 3 2 5" xfId="20020"/>
    <cellStyle name="Normal 2 14 3 5 3 3" xfId="20021"/>
    <cellStyle name="Normal 2 14 3 5 3 3 2" xfId="20022"/>
    <cellStyle name="Normal 2 14 3 5 3 3 2 2" xfId="20023"/>
    <cellStyle name="Normal 2 14 3 5 3 3 2 2 2" xfId="20024"/>
    <cellStyle name="Normal 2 14 3 5 3 3 2 2 3" xfId="20025"/>
    <cellStyle name="Normal 2 14 3 5 3 3 2 3" xfId="20026"/>
    <cellStyle name="Normal 2 14 3 5 3 3 2 4" xfId="20027"/>
    <cellStyle name="Normal 2 14 3 5 3 3 3" xfId="20028"/>
    <cellStyle name="Normal 2 14 3 5 3 3 3 2" xfId="20029"/>
    <cellStyle name="Normal 2 14 3 5 3 3 3 3" xfId="20030"/>
    <cellStyle name="Normal 2 14 3 5 3 3 4" xfId="20031"/>
    <cellStyle name="Normal 2 14 3 5 3 3 5" xfId="20032"/>
    <cellStyle name="Normal 2 14 3 5 3 4" xfId="20033"/>
    <cellStyle name="Normal 2 14 3 5 3 4 2" xfId="20034"/>
    <cellStyle name="Normal 2 14 3 5 3 4 2 2" xfId="20035"/>
    <cellStyle name="Normal 2 14 3 5 3 4 2 2 2" xfId="20036"/>
    <cellStyle name="Normal 2 14 3 5 3 4 2 2 3" xfId="20037"/>
    <cellStyle name="Normal 2 14 3 5 3 4 2 3" xfId="20038"/>
    <cellStyle name="Normal 2 14 3 5 3 4 2 4" xfId="20039"/>
    <cellStyle name="Normal 2 14 3 5 3 4 3" xfId="20040"/>
    <cellStyle name="Normal 2 14 3 5 3 4 3 2" xfId="20041"/>
    <cellStyle name="Normal 2 14 3 5 3 4 3 3" xfId="20042"/>
    <cellStyle name="Normal 2 14 3 5 3 4 4" xfId="20043"/>
    <cellStyle name="Normal 2 14 3 5 3 4 5" xfId="20044"/>
    <cellStyle name="Normal 2 14 3 5 3 5" xfId="20045"/>
    <cellStyle name="Normal 2 14 3 5 3 5 2" xfId="20046"/>
    <cellStyle name="Normal 2 14 3 5 3 5 2 2" xfId="20047"/>
    <cellStyle name="Normal 2 14 3 5 3 5 2 3" xfId="20048"/>
    <cellStyle name="Normal 2 14 3 5 3 5 3" xfId="20049"/>
    <cellStyle name="Normal 2 14 3 5 3 5 4" xfId="20050"/>
    <cellStyle name="Normal 2 14 3 5 3 6" xfId="20051"/>
    <cellStyle name="Normal 2 14 3 5 3 6 2" xfId="20052"/>
    <cellStyle name="Normal 2 14 3 5 3 6 3" xfId="20053"/>
    <cellStyle name="Normal 2 14 3 5 3 7" xfId="20054"/>
    <cellStyle name="Normal 2 14 3 5 3 8" xfId="20055"/>
    <cellStyle name="Normal 2 14 3 5 3_Schs" xfId="20056"/>
    <cellStyle name="Normal 2 14 3 5 4" xfId="20057"/>
    <cellStyle name="Normal 2 14 3 5 4 2" xfId="20058"/>
    <cellStyle name="Normal 2 14 3 5 4 2 2" xfId="20059"/>
    <cellStyle name="Normal 2 14 3 5 4 2 2 2" xfId="20060"/>
    <cellStyle name="Normal 2 14 3 5 4 2 2 3" xfId="20061"/>
    <cellStyle name="Normal 2 14 3 5 4 2 3" xfId="20062"/>
    <cellStyle name="Normal 2 14 3 5 4 2 4" xfId="20063"/>
    <cellStyle name="Normal 2 14 3 5 4 3" xfId="20064"/>
    <cellStyle name="Normal 2 14 3 5 4 3 2" xfId="20065"/>
    <cellStyle name="Normal 2 14 3 5 4 3 3" xfId="20066"/>
    <cellStyle name="Normal 2 14 3 5 4 4" xfId="20067"/>
    <cellStyle name="Normal 2 14 3 5 4 5" xfId="20068"/>
    <cellStyle name="Normal 2 14 3 5 5" xfId="20069"/>
    <cellStyle name="Normal 2 14 3 5 5 2" xfId="20070"/>
    <cellStyle name="Normal 2 14 3 5 5 2 2" xfId="20071"/>
    <cellStyle name="Normal 2 14 3 5 5 2 2 2" xfId="20072"/>
    <cellStyle name="Normal 2 14 3 5 5 2 2 3" xfId="20073"/>
    <cellStyle name="Normal 2 14 3 5 5 2 3" xfId="20074"/>
    <cellStyle name="Normal 2 14 3 5 5 2 4" xfId="20075"/>
    <cellStyle name="Normal 2 14 3 5 5 3" xfId="20076"/>
    <cellStyle name="Normal 2 14 3 5 5 3 2" xfId="20077"/>
    <cellStyle name="Normal 2 14 3 5 5 3 3" xfId="20078"/>
    <cellStyle name="Normal 2 14 3 5 5 4" xfId="20079"/>
    <cellStyle name="Normal 2 14 3 5 5 5" xfId="20080"/>
    <cellStyle name="Normal 2 14 3 5 6" xfId="20081"/>
    <cellStyle name="Normal 2 14 3 5 6 2" xfId="20082"/>
    <cellStyle name="Normal 2 14 3 5 6 2 2" xfId="20083"/>
    <cellStyle name="Normal 2 14 3 5 6 2 2 2" xfId="20084"/>
    <cellStyle name="Normal 2 14 3 5 6 2 2 3" xfId="20085"/>
    <cellStyle name="Normal 2 14 3 5 6 2 3" xfId="20086"/>
    <cellStyle name="Normal 2 14 3 5 6 2 4" xfId="20087"/>
    <cellStyle name="Normal 2 14 3 5 6 3" xfId="20088"/>
    <cellStyle name="Normal 2 14 3 5 6 3 2" xfId="20089"/>
    <cellStyle name="Normal 2 14 3 5 6 3 3" xfId="20090"/>
    <cellStyle name="Normal 2 14 3 5 6 4" xfId="20091"/>
    <cellStyle name="Normal 2 14 3 5 6 5" xfId="20092"/>
    <cellStyle name="Normal 2 14 3 5 7" xfId="20093"/>
    <cellStyle name="Normal 2 14 3 5 7 2" xfId="20094"/>
    <cellStyle name="Normal 2 14 3 5 7 2 2" xfId="20095"/>
    <cellStyle name="Normal 2 14 3 5 7 2 3" xfId="20096"/>
    <cellStyle name="Normal 2 14 3 5 7 3" xfId="20097"/>
    <cellStyle name="Normal 2 14 3 5 7 4" xfId="20098"/>
    <cellStyle name="Normal 2 14 3 5 8" xfId="20099"/>
    <cellStyle name="Normal 2 14 3 5 8 2" xfId="20100"/>
    <cellStyle name="Normal 2 14 3 5 8 3" xfId="20101"/>
    <cellStyle name="Normal 2 14 3 5 9" xfId="20102"/>
    <cellStyle name="Normal 2 14 3 5_Schs" xfId="20103"/>
    <cellStyle name="Normal 2 14 3 6" xfId="20104"/>
    <cellStyle name="Normal 2 14 3 6 10" xfId="20105"/>
    <cellStyle name="Normal 2 14 3 6 2" xfId="20106"/>
    <cellStyle name="Normal 2 14 3 6 2 2" xfId="20107"/>
    <cellStyle name="Normal 2 14 3 6 2 2 2" xfId="20108"/>
    <cellStyle name="Normal 2 14 3 6 2 2 2 2" xfId="20109"/>
    <cellStyle name="Normal 2 14 3 6 2 2 2 2 2" xfId="20110"/>
    <cellStyle name="Normal 2 14 3 6 2 2 2 2 2 2" xfId="20111"/>
    <cellStyle name="Normal 2 14 3 6 2 2 2 2 2 3" xfId="20112"/>
    <cellStyle name="Normal 2 14 3 6 2 2 2 2 3" xfId="20113"/>
    <cellStyle name="Normal 2 14 3 6 2 2 2 2 4" xfId="20114"/>
    <cellStyle name="Normal 2 14 3 6 2 2 2 3" xfId="20115"/>
    <cellStyle name="Normal 2 14 3 6 2 2 2 3 2" xfId="20116"/>
    <cellStyle name="Normal 2 14 3 6 2 2 2 3 3" xfId="20117"/>
    <cellStyle name="Normal 2 14 3 6 2 2 2 4" xfId="20118"/>
    <cellStyle name="Normal 2 14 3 6 2 2 2 5" xfId="20119"/>
    <cellStyle name="Normal 2 14 3 6 2 2 3" xfId="20120"/>
    <cellStyle name="Normal 2 14 3 6 2 2 3 2" xfId="20121"/>
    <cellStyle name="Normal 2 14 3 6 2 2 3 2 2" xfId="20122"/>
    <cellStyle name="Normal 2 14 3 6 2 2 3 2 2 2" xfId="20123"/>
    <cellStyle name="Normal 2 14 3 6 2 2 3 2 2 3" xfId="20124"/>
    <cellStyle name="Normal 2 14 3 6 2 2 3 2 3" xfId="20125"/>
    <cellStyle name="Normal 2 14 3 6 2 2 3 2 4" xfId="20126"/>
    <cellStyle name="Normal 2 14 3 6 2 2 3 3" xfId="20127"/>
    <cellStyle name="Normal 2 14 3 6 2 2 3 3 2" xfId="20128"/>
    <cellStyle name="Normal 2 14 3 6 2 2 3 3 3" xfId="20129"/>
    <cellStyle name="Normal 2 14 3 6 2 2 3 4" xfId="20130"/>
    <cellStyle name="Normal 2 14 3 6 2 2 3 5" xfId="20131"/>
    <cellStyle name="Normal 2 14 3 6 2 2 4" xfId="20132"/>
    <cellStyle name="Normal 2 14 3 6 2 2 4 2" xfId="20133"/>
    <cellStyle name="Normal 2 14 3 6 2 2 4 2 2" xfId="20134"/>
    <cellStyle name="Normal 2 14 3 6 2 2 4 2 2 2" xfId="20135"/>
    <cellStyle name="Normal 2 14 3 6 2 2 4 2 2 3" xfId="20136"/>
    <cellStyle name="Normal 2 14 3 6 2 2 4 2 3" xfId="20137"/>
    <cellStyle name="Normal 2 14 3 6 2 2 4 2 4" xfId="20138"/>
    <cellStyle name="Normal 2 14 3 6 2 2 4 3" xfId="20139"/>
    <cellStyle name="Normal 2 14 3 6 2 2 4 3 2" xfId="20140"/>
    <cellStyle name="Normal 2 14 3 6 2 2 4 3 3" xfId="20141"/>
    <cellStyle name="Normal 2 14 3 6 2 2 4 4" xfId="20142"/>
    <cellStyle name="Normal 2 14 3 6 2 2 4 5" xfId="20143"/>
    <cellStyle name="Normal 2 14 3 6 2 2 5" xfId="20144"/>
    <cellStyle name="Normal 2 14 3 6 2 2 5 2" xfId="20145"/>
    <cellStyle name="Normal 2 14 3 6 2 2 5 2 2" xfId="20146"/>
    <cellStyle name="Normal 2 14 3 6 2 2 5 2 3" xfId="20147"/>
    <cellStyle name="Normal 2 14 3 6 2 2 5 3" xfId="20148"/>
    <cellStyle name="Normal 2 14 3 6 2 2 5 4" xfId="20149"/>
    <cellStyle name="Normal 2 14 3 6 2 2 6" xfId="20150"/>
    <cellStyle name="Normal 2 14 3 6 2 2 6 2" xfId="20151"/>
    <cellStyle name="Normal 2 14 3 6 2 2 6 3" xfId="20152"/>
    <cellStyle name="Normal 2 14 3 6 2 2 7" xfId="20153"/>
    <cellStyle name="Normal 2 14 3 6 2 2 8" xfId="20154"/>
    <cellStyle name="Normal 2 14 3 6 2 2_Schs" xfId="20155"/>
    <cellStyle name="Normal 2 14 3 6 2 3" xfId="20156"/>
    <cellStyle name="Normal 2 14 3 6 2 3 2" xfId="20157"/>
    <cellStyle name="Normal 2 14 3 6 2 3 2 2" xfId="20158"/>
    <cellStyle name="Normal 2 14 3 6 2 3 2 2 2" xfId="20159"/>
    <cellStyle name="Normal 2 14 3 6 2 3 2 2 3" xfId="20160"/>
    <cellStyle name="Normal 2 14 3 6 2 3 2 3" xfId="20161"/>
    <cellStyle name="Normal 2 14 3 6 2 3 2 4" xfId="20162"/>
    <cellStyle name="Normal 2 14 3 6 2 3 3" xfId="20163"/>
    <cellStyle name="Normal 2 14 3 6 2 3 3 2" xfId="20164"/>
    <cellStyle name="Normal 2 14 3 6 2 3 3 3" xfId="20165"/>
    <cellStyle name="Normal 2 14 3 6 2 3 4" xfId="20166"/>
    <cellStyle name="Normal 2 14 3 6 2 3 5" xfId="20167"/>
    <cellStyle name="Normal 2 14 3 6 2 4" xfId="20168"/>
    <cellStyle name="Normal 2 14 3 6 2 4 2" xfId="20169"/>
    <cellStyle name="Normal 2 14 3 6 2 4 2 2" xfId="20170"/>
    <cellStyle name="Normal 2 14 3 6 2 4 2 2 2" xfId="20171"/>
    <cellStyle name="Normal 2 14 3 6 2 4 2 2 3" xfId="20172"/>
    <cellStyle name="Normal 2 14 3 6 2 4 2 3" xfId="20173"/>
    <cellStyle name="Normal 2 14 3 6 2 4 2 4" xfId="20174"/>
    <cellStyle name="Normal 2 14 3 6 2 4 3" xfId="20175"/>
    <cellStyle name="Normal 2 14 3 6 2 4 3 2" xfId="20176"/>
    <cellStyle name="Normal 2 14 3 6 2 4 3 3" xfId="20177"/>
    <cellStyle name="Normal 2 14 3 6 2 4 4" xfId="20178"/>
    <cellStyle name="Normal 2 14 3 6 2 4 5" xfId="20179"/>
    <cellStyle name="Normal 2 14 3 6 2 5" xfId="20180"/>
    <cellStyle name="Normal 2 14 3 6 2 5 2" xfId="20181"/>
    <cellStyle name="Normal 2 14 3 6 2 5 2 2" xfId="20182"/>
    <cellStyle name="Normal 2 14 3 6 2 5 2 2 2" xfId="20183"/>
    <cellStyle name="Normal 2 14 3 6 2 5 2 2 3" xfId="20184"/>
    <cellStyle name="Normal 2 14 3 6 2 5 2 3" xfId="20185"/>
    <cellStyle name="Normal 2 14 3 6 2 5 2 4" xfId="20186"/>
    <cellStyle name="Normal 2 14 3 6 2 5 3" xfId="20187"/>
    <cellStyle name="Normal 2 14 3 6 2 5 3 2" xfId="20188"/>
    <cellStyle name="Normal 2 14 3 6 2 5 3 3" xfId="20189"/>
    <cellStyle name="Normal 2 14 3 6 2 5 4" xfId="20190"/>
    <cellStyle name="Normal 2 14 3 6 2 5 5" xfId="20191"/>
    <cellStyle name="Normal 2 14 3 6 2 6" xfId="20192"/>
    <cellStyle name="Normal 2 14 3 6 2 6 2" xfId="20193"/>
    <cellStyle name="Normal 2 14 3 6 2 6 2 2" xfId="20194"/>
    <cellStyle name="Normal 2 14 3 6 2 6 2 3" xfId="20195"/>
    <cellStyle name="Normal 2 14 3 6 2 6 3" xfId="20196"/>
    <cellStyle name="Normal 2 14 3 6 2 6 4" xfId="20197"/>
    <cellStyle name="Normal 2 14 3 6 2 7" xfId="20198"/>
    <cellStyle name="Normal 2 14 3 6 2 7 2" xfId="20199"/>
    <cellStyle name="Normal 2 14 3 6 2 7 3" xfId="20200"/>
    <cellStyle name="Normal 2 14 3 6 2 8" xfId="20201"/>
    <cellStyle name="Normal 2 14 3 6 2 9" xfId="20202"/>
    <cellStyle name="Normal 2 14 3 6 2_Schs" xfId="20203"/>
    <cellStyle name="Normal 2 14 3 6 3" xfId="20204"/>
    <cellStyle name="Normal 2 14 3 6 3 2" xfId="20205"/>
    <cellStyle name="Normal 2 14 3 6 3 2 2" xfId="20206"/>
    <cellStyle name="Normal 2 14 3 6 3 2 2 2" xfId="20207"/>
    <cellStyle name="Normal 2 14 3 6 3 2 2 2 2" xfId="20208"/>
    <cellStyle name="Normal 2 14 3 6 3 2 2 2 3" xfId="20209"/>
    <cellStyle name="Normal 2 14 3 6 3 2 2 3" xfId="20210"/>
    <cellStyle name="Normal 2 14 3 6 3 2 2 4" xfId="20211"/>
    <cellStyle name="Normal 2 14 3 6 3 2 3" xfId="20212"/>
    <cellStyle name="Normal 2 14 3 6 3 2 3 2" xfId="20213"/>
    <cellStyle name="Normal 2 14 3 6 3 2 3 3" xfId="20214"/>
    <cellStyle name="Normal 2 14 3 6 3 2 4" xfId="20215"/>
    <cellStyle name="Normal 2 14 3 6 3 2 5" xfId="20216"/>
    <cellStyle name="Normal 2 14 3 6 3 3" xfId="20217"/>
    <cellStyle name="Normal 2 14 3 6 3 3 2" xfId="20218"/>
    <cellStyle name="Normal 2 14 3 6 3 3 2 2" xfId="20219"/>
    <cellStyle name="Normal 2 14 3 6 3 3 2 2 2" xfId="20220"/>
    <cellStyle name="Normal 2 14 3 6 3 3 2 2 3" xfId="20221"/>
    <cellStyle name="Normal 2 14 3 6 3 3 2 3" xfId="20222"/>
    <cellStyle name="Normal 2 14 3 6 3 3 2 4" xfId="20223"/>
    <cellStyle name="Normal 2 14 3 6 3 3 3" xfId="20224"/>
    <cellStyle name="Normal 2 14 3 6 3 3 3 2" xfId="20225"/>
    <cellStyle name="Normal 2 14 3 6 3 3 3 3" xfId="20226"/>
    <cellStyle name="Normal 2 14 3 6 3 3 4" xfId="20227"/>
    <cellStyle name="Normal 2 14 3 6 3 3 5" xfId="20228"/>
    <cellStyle name="Normal 2 14 3 6 3 4" xfId="20229"/>
    <cellStyle name="Normal 2 14 3 6 3 4 2" xfId="20230"/>
    <cellStyle name="Normal 2 14 3 6 3 4 2 2" xfId="20231"/>
    <cellStyle name="Normal 2 14 3 6 3 4 2 2 2" xfId="20232"/>
    <cellStyle name="Normal 2 14 3 6 3 4 2 2 3" xfId="20233"/>
    <cellStyle name="Normal 2 14 3 6 3 4 2 3" xfId="20234"/>
    <cellStyle name="Normal 2 14 3 6 3 4 2 4" xfId="20235"/>
    <cellStyle name="Normal 2 14 3 6 3 4 3" xfId="20236"/>
    <cellStyle name="Normal 2 14 3 6 3 4 3 2" xfId="20237"/>
    <cellStyle name="Normal 2 14 3 6 3 4 3 3" xfId="20238"/>
    <cellStyle name="Normal 2 14 3 6 3 4 4" xfId="20239"/>
    <cellStyle name="Normal 2 14 3 6 3 4 5" xfId="20240"/>
    <cellStyle name="Normal 2 14 3 6 3 5" xfId="20241"/>
    <cellStyle name="Normal 2 14 3 6 3 5 2" xfId="20242"/>
    <cellStyle name="Normal 2 14 3 6 3 5 2 2" xfId="20243"/>
    <cellStyle name="Normal 2 14 3 6 3 5 2 3" xfId="20244"/>
    <cellStyle name="Normal 2 14 3 6 3 5 3" xfId="20245"/>
    <cellStyle name="Normal 2 14 3 6 3 5 4" xfId="20246"/>
    <cellStyle name="Normal 2 14 3 6 3 6" xfId="20247"/>
    <cellStyle name="Normal 2 14 3 6 3 6 2" xfId="20248"/>
    <cellStyle name="Normal 2 14 3 6 3 6 3" xfId="20249"/>
    <cellStyle name="Normal 2 14 3 6 3 7" xfId="20250"/>
    <cellStyle name="Normal 2 14 3 6 3 8" xfId="20251"/>
    <cellStyle name="Normal 2 14 3 6 3_Schs" xfId="20252"/>
    <cellStyle name="Normal 2 14 3 6 4" xfId="20253"/>
    <cellStyle name="Normal 2 14 3 6 4 2" xfId="20254"/>
    <cellStyle name="Normal 2 14 3 6 4 2 2" xfId="20255"/>
    <cellStyle name="Normal 2 14 3 6 4 2 2 2" xfId="20256"/>
    <cellStyle name="Normal 2 14 3 6 4 2 2 3" xfId="20257"/>
    <cellStyle name="Normal 2 14 3 6 4 2 3" xfId="20258"/>
    <cellStyle name="Normal 2 14 3 6 4 2 4" xfId="20259"/>
    <cellStyle name="Normal 2 14 3 6 4 3" xfId="20260"/>
    <cellStyle name="Normal 2 14 3 6 4 3 2" xfId="20261"/>
    <cellStyle name="Normal 2 14 3 6 4 3 3" xfId="20262"/>
    <cellStyle name="Normal 2 14 3 6 4 4" xfId="20263"/>
    <cellStyle name="Normal 2 14 3 6 4 5" xfId="20264"/>
    <cellStyle name="Normal 2 14 3 6 5" xfId="20265"/>
    <cellStyle name="Normal 2 14 3 6 5 2" xfId="20266"/>
    <cellStyle name="Normal 2 14 3 6 5 2 2" xfId="20267"/>
    <cellStyle name="Normal 2 14 3 6 5 2 2 2" xfId="20268"/>
    <cellStyle name="Normal 2 14 3 6 5 2 2 3" xfId="20269"/>
    <cellStyle name="Normal 2 14 3 6 5 2 3" xfId="20270"/>
    <cellStyle name="Normal 2 14 3 6 5 2 4" xfId="20271"/>
    <cellStyle name="Normal 2 14 3 6 5 3" xfId="20272"/>
    <cellStyle name="Normal 2 14 3 6 5 3 2" xfId="20273"/>
    <cellStyle name="Normal 2 14 3 6 5 3 3" xfId="20274"/>
    <cellStyle name="Normal 2 14 3 6 5 4" xfId="20275"/>
    <cellStyle name="Normal 2 14 3 6 5 5" xfId="20276"/>
    <cellStyle name="Normal 2 14 3 6 6" xfId="20277"/>
    <cellStyle name="Normal 2 14 3 6 6 2" xfId="20278"/>
    <cellStyle name="Normal 2 14 3 6 6 2 2" xfId="20279"/>
    <cellStyle name="Normal 2 14 3 6 6 2 2 2" xfId="20280"/>
    <cellStyle name="Normal 2 14 3 6 6 2 2 3" xfId="20281"/>
    <cellStyle name="Normal 2 14 3 6 6 2 3" xfId="20282"/>
    <cellStyle name="Normal 2 14 3 6 6 2 4" xfId="20283"/>
    <cellStyle name="Normal 2 14 3 6 6 3" xfId="20284"/>
    <cellStyle name="Normal 2 14 3 6 6 3 2" xfId="20285"/>
    <cellStyle name="Normal 2 14 3 6 6 3 3" xfId="20286"/>
    <cellStyle name="Normal 2 14 3 6 6 4" xfId="20287"/>
    <cellStyle name="Normal 2 14 3 6 6 5" xfId="20288"/>
    <cellStyle name="Normal 2 14 3 6 7" xfId="20289"/>
    <cellStyle name="Normal 2 14 3 6 7 2" xfId="20290"/>
    <cellStyle name="Normal 2 14 3 6 7 2 2" xfId="20291"/>
    <cellStyle name="Normal 2 14 3 6 7 2 3" xfId="20292"/>
    <cellStyle name="Normal 2 14 3 6 7 3" xfId="20293"/>
    <cellStyle name="Normal 2 14 3 6 7 4" xfId="20294"/>
    <cellStyle name="Normal 2 14 3 6 8" xfId="20295"/>
    <cellStyle name="Normal 2 14 3 6 8 2" xfId="20296"/>
    <cellStyle name="Normal 2 14 3 6 8 3" xfId="20297"/>
    <cellStyle name="Normal 2 14 3 6 9" xfId="20298"/>
    <cellStyle name="Normal 2 14 3 6_Schs" xfId="20299"/>
    <cellStyle name="Normal 2 14 3 7" xfId="20300"/>
    <cellStyle name="Normal 2 14 3 7 2" xfId="20301"/>
    <cellStyle name="Normal 2 14 3 7 2 2" xfId="20302"/>
    <cellStyle name="Normal 2 14 3 7 2 2 2" xfId="20303"/>
    <cellStyle name="Normal 2 14 3 7 2 2 2 2" xfId="20304"/>
    <cellStyle name="Normal 2 14 3 7 2 2 2 2 2" xfId="20305"/>
    <cellStyle name="Normal 2 14 3 7 2 2 2 2 3" xfId="20306"/>
    <cellStyle name="Normal 2 14 3 7 2 2 2 3" xfId="20307"/>
    <cellStyle name="Normal 2 14 3 7 2 2 2 4" xfId="20308"/>
    <cellStyle name="Normal 2 14 3 7 2 2 3" xfId="20309"/>
    <cellStyle name="Normal 2 14 3 7 2 2 3 2" xfId="20310"/>
    <cellStyle name="Normal 2 14 3 7 2 2 3 3" xfId="20311"/>
    <cellStyle name="Normal 2 14 3 7 2 2 4" xfId="20312"/>
    <cellStyle name="Normal 2 14 3 7 2 2 5" xfId="20313"/>
    <cellStyle name="Normal 2 14 3 7 2 3" xfId="20314"/>
    <cellStyle name="Normal 2 14 3 7 2 3 2" xfId="20315"/>
    <cellStyle name="Normal 2 14 3 7 2 3 2 2" xfId="20316"/>
    <cellStyle name="Normal 2 14 3 7 2 3 2 2 2" xfId="20317"/>
    <cellStyle name="Normal 2 14 3 7 2 3 2 2 3" xfId="20318"/>
    <cellStyle name="Normal 2 14 3 7 2 3 2 3" xfId="20319"/>
    <cellStyle name="Normal 2 14 3 7 2 3 2 4" xfId="20320"/>
    <cellStyle name="Normal 2 14 3 7 2 3 3" xfId="20321"/>
    <cellStyle name="Normal 2 14 3 7 2 3 3 2" xfId="20322"/>
    <cellStyle name="Normal 2 14 3 7 2 3 3 3" xfId="20323"/>
    <cellStyle name="Normal 2 14 3 7 2 3 4" xfId="20324"/>
    <cellStyle name="Normal 2 14 3 7 2 3 5" xfId="20325"/>
    <cellStyle name="Normal 2 14 3 7 2 4" xfId="20326"/>
    <cellStyle name="Normal 2 14 3 7 2 4 2" xfId="20327"/>
    <cellStyle name="Normal 2 14 3 7 2 4 2 2" xfId="20328"/>
    <cellStyle name="Normal 2 14 3 7 2 4 2 2 2" xfId="20329"/>
    <cellStyle name="Normal 2 14 3 7 2 4 2 2 3" xfId="20330"/>
    <cellStyle name="Normal 2 14 3 7 2 4 2 3" xfId="20331"/>
    <cellStyle name="Normal 2 14 3 7 2 4 2 4" xfId="20332"/>
    <cellStyle name="Normal 2 14 3 7 2 4 3" xfId="20333"/>
    <cellStyle name="Normal 2 14 3 7 2 4 3 2" xfId="20334"/>
    <cellStyle name="Normal 2 14 3 7 2 4 3 3" xfId="20335"/>
    <cellStyle name="Normal 2 14 3 7 2 4 4" xfId="20336"/>
    <cellStyle name="Normal 2 14 3 7 2 4 5" xfId="20337"/>
    <cellStyle name="Normal 2 14 3 7 2 5" xfId="20338"/>
    <cellStyle name="Normal 2 14 3 7 2 5 2" xfId="20339"/>
    <cellStyle name="Normal 2 14 3 7 2 5 2 2" xfId="20340"/>
    <cellStyle name="Normal 2 14 3 7 2 5 2 3" xfId="20341"/>
    <cellStyle name="Normal 2 14 3 7 2 5 3" xfId="20342"/>
    <cellStyle name="Normal 2 14 3 7 2 5 4" xfId="20343"/>
    <cellStyle name="Normal 2 14 3 7 2 6" xfId="20344"/>
    <cellStyle name="Normal 2 14 3 7 2 6 2" xfId="20345"/>
    <cellStyle name="Normal 2 14 3 7 2 6 3" xfId="20346"/>
    <cellStyle name="Normal 2 14 3 7 2 7" xfId="20347"/>
    <cellStyle name="Normal 2 14 3 7 2 8" xfId="20348"/>
    <cellStyle name="Normal 2 14 3 7 2_Schs" xfId="20349"/>
    <cellStyle name="Normal 2 14 3 7 3" xfId="20350"/>
    <cellStyle name="Normal 2 14 3 7 3 2" xfId="20351"/>
    <cellStyle name="Normal 2 14 3 7 3 2 2" xfId="20352"/>
    <cellStyle name="Normal 2 14 3 7 3 2 2 2" xfId="20353"/>
    <cellStyle name="Normal 2 14 3 7 3 2 2 3" xfId="20354"/>
    <cellStyle name="Normal 2 14 3 7 3 2 3" xfId="20355"/>
    <cellStyle name="Normal 2 14 3 7 3 2 4" xfId="20356"/>
    <cellStyle name="Normal 2 14 3 7 3 3" xfId="20357"/>
    <cellStyle name="Normal 2 14 3 7 3 3 2" xfId="20358"/>
    <cellStyle name="Normal 2 14 3 7 3 3 3" xfId="20359"/>
    <cellStyle name="Normal 2 14 3 7 3 4" xfId="20360"/>
    <cellStyle name="Normal 2 14 3 7 3 5" xfId="20361"/>
    <cellStyle name="Normal 2 14 3 7 4" xfId="20362"/>
    <cellStyle name="Normal 2 14 3 7 4 2" xfId="20363"/>
    <cellStyle name="Normal 2 14 3 7 4 2 2" xfId="20364"/>
    <cellStyle name="Normal 2 14 3 7 4 2 2 2" xfId="20365"/>
    <cellStyle name="Normal 2 14 3 7 4 2 2 3" xfId="20366"/>
    <cellStyle name="Normal 2 14 3 7 4 2 3" xfId="20367"/>
    <cellStyle name="Normal 2 14 3 7 4 2 4" xfId="20368"/>
    <cellStyle name="Normal 2 14 3 7 4 3" xfId="20369"/>
    <cellStyle name="Normal 2 14 3 7 4 3 2" xfId="20370"/>
    <cellStyle name="Normal 2 14 3 7 4 3 3" xfId="20371"/>
    <cellStyle name="Normal 2 14 3 7 4 4" xfId="20372"/>
    <cellStyle name="Normal 2 14 3 7 4 5" xfId="20373"/>
    <cellStyle name="Normal 2 14 3 7 5" xfId="20374"/>
    <cellStyle name="Normal 2 14 3 7 5 2" xfId="20375"/>
    <cellStyle name="Normal 2 14 3 7 5 2 2" xfId="20376"/>
    <cellStyle name="Normal 2 14 3 7 5 2 2 2" xfId="20377"/>
    <cellStyle name="Normal 2 14 3 7 5 2 2 3" xfId="20378"/>
    <cellStyle name="Normal 2 14 3 7 5 2 3" xfId="20379"/>
    <cellStyle name="Normal 2 14 3 7 5 2 4" xfId="20380"/>
    <cellStyle name="Normal 2 14 3 7 5 3" xfId="20381"/>
    <cellStyle name="Normal 2 14 3 7 5 3 2" xfId="20382"/>
    <cellStyle name="Normal 2 14 3 7 5 3 3" xfId="20383"/>
    <cellStyle name="Normal 2 14 3 7 5 4" xfId="20384"/>
    <cellStyle name="Normal 2 14 3 7 5 5" xfId="20385"/>
    <cellStyle name="Normal 2 14 3 7 6" xfId="20386"/>
    <cellStyle name="Normal 2 14 3 7 6 2" xfId="20387"/>
    <cellStyle name="Normal 2 14 3 7 6 2 2" xfId="20388"/>
    <cellStyle name="Normal 2 14 3 7 6 2 3" xfId="20389"/>
    <cellStyle name="Normal 2 14 3 7 6 3" xfId="20390"/>
    <cellStyle name="Normal 2 14 3 7 6 4" xfId="20391"/>
    <cellStyle name="Normal 2 14 3 7 7" xfId="20392"/>
    <cellStyle name="Normal 2 14 3 7 7 2" xfId="20393"/>
    <cellStyle name="Normal 2 14 3 7 7 3" xfId="20394"/>
    <cellStyle name="Normal 2 14 3 7 8" xfId="20395"/>
    <cellStyle name="Normal 2 14 3 7 9" xfId="20396"/>
    <cellStyle name="Normal 2 14 3 7_Schs" xfId="20397"/>
    <cellStyle name="Normal 2 14 3 8" xfId="20398"/>
    <cellStyle name="Normal 2 14 3 8 2" xfId="20399"/>
    <cellStyle name="Normal 2 14 3 8 2 2" xfId="20400"/>
    <cellStyle name="Normal 2 14 3 8 2 2 2" xfId="20401"/>
    <cellStyle name="Normal 2 14 3 8 2 2 2 2" xfId="20402"/>
    <cellStyle name="Normal 2 14 3 8 2 2 2 3" xfId="20403"/>
    <cellStyle name="Normal 2 14 3 8 2 2 3" xfId="20404"/>
    <cellStyle name="Normal 2 14 3 8 2 2 4" xfId="20405"/>
    <cellStyle name="Normal 2 14 3 8 2 3" xfId="20406"/>
    <cellStyle name="Normal 2 14 3 8 2 3 2" xfId="20407"/>
    <cellStyle name="Normal 2 14 3 8 2 3 3" xfId="20408"/>
    <cellStyle name="Normal 2 14 3 8 2 4" xfId="20409"/>
    <cellStyle name="Normal 2 14 3 8 2 5" xfId="20410"/>
    <cellStyle name="Normal 2 14 3 8 3" xfId="20411"/>
    <cellStyle name="Normal 2 14 3 8 3 2" xfId="20412"/>
    <cellStyle name="Normal 2 14 3 8 3 2 2" xfId="20413"/>
    <cellStyle name="Normal 2 14 3 8 3 2 2 2" xfId="20414"/>
    <cellStyle name="Normal 2 14 3 8 3 2 2 3" xfId="20415"/>
    <cellStyle name="Normal 2 14 3 8 3 2 3" xfId="20416"/>
    <cellStyle name="Normal 2 14 3 8 3 2 4" xfId="20417"/>
    <cellStyle name="Normal 2 14 3 8 3 3" xfId="20418"/>
    <cellStyle name="Normal 2 14 3 8 3 3 2" xfId="20419"/>
    <cellStyle name="Normal 2 14 3 8 3 3 3" xfId="20420"/>
    <cellStyle name="Normal 2 14 3 8 3 4" xfId="20421"/>
    <cellStyle name="Normal 2 14 3 8 3 5" xfId="20422"/>
    <cellStyle name="Normal 2 14 3 8 4" xfId="20423"/>
    <cellStyle name="Normal 2 14 3 8 4 2" xfId="20424"/>
    <cellStyle name="Normal 2 14 3 8 4 2 2" xfId="20425"/>
    <cellStyle name="Normal 2 14 3 8 4 2 2 2" xfId="20426"/>
    <cellStyle name="Normal 2 14 3 8 4 2 2 3" xfId="20427"/>
    <cellStyle name="Normal 2 14 3 8 4 2 3" xfId="20428"/>
    <cellStyle name="Normal 2 14 3 8 4 2 4" xfId="20429"/>
    <cellStyle name="Normal 2 14 3 8 4 3" xfId="20430"/>
    <cellStyle name="Normal 2 14 3 8 4 3 2" xfId="20431"/>
    <cellStyle name="Normal 2 14 3 8 4 3 3" xfId="20432"/>
    <cellStyle name="Normal 2 14 3 8 4 4" xfId="20433"/>
    <cellStyle name="Normal 2 14 3 8 4 5" xfId="20434"/>
    <cellStyle name="Normal 2 14 3 8 5" xfId="20435"/>
    <cellStyle name="Normal 2 14 3 8 5 2" xfId="20436"/>
    <cellStyle name="Normal 2 14 3 8 5 2 2" xfId="20437"/>
    <cellStyle name="Normal 2 14 3 8 5 2 3" xfId="20438"/>
    <cellStyle name="Normal 2 14 3 8 5 3" xfId="20439"/>
    <cellStyle name="Normal 2 14 3 8 5 4" xfId="20440"/>
    <cellStyle name="Normal 2 14 3 8 6" xfId="20441"/>
    <cellStyle name="Normal 2 14 3 8 6 2" xfId="20442"/>
    <cellStyle name="Normal 2 14 3 8 6 3" xfId="20443"/>
    <cellStyle name="Normal 2 14 3 8 7" xfId="20444"/>
    <cellStyle name="Normal 2 14 3 8 8" xfId="20445"/>
    <cellStyle name="Normal 2 14 3 8_Schs" xfId="20446"/>
    <cellStyle name="Normal 2 14 3 9" xfId="20447"/>
    <cellStyle name="Normal 2 14 3 9 2" xfId="20448"/>
    <cellStyle name="Normal 2 14 3 9 2 2" xfId="20449"/>
    <cellStyle name="Normal 2 14 3 9 2 2 2" xfId="20450"/>
    <cellStyle name="Normal 2 14 3 9 2 2 3" xfId="20451"/>
    <cellStyle name="Normal 2 14 3 9 2 3" xfId="20452"/>
    <cellStyle name="Normal 2 14 3 9 2 4" xfId="20453"/>
    <cellStyle name="Normal 2 14 3 9 3" xfId="20454"/>
    <cellStyle name="Normal 2 14 3 9 3 2" xfId="20455"/>
    <cellStyle name="Normal 2 14 3 9 3 3" xfId="20456"/>
    <cellStyle name="Normal 2 14 3 9 4" xfId="20457"/>
    <cellStyle name="Normal 2 14 3 9 5" xfId="20458"/>
    <cellStyle name="Normal 2 14 3_Schs" xfId="20459"/>
    <cellStyle name="Normal 2 14 4" xfId="20460"/>
    <cellStyle name="Normal 2 14 5" xfId="20461"/>
    <cellStyle name="Normal 2 14 6" xfId="20462"/>
    <cellStyle name="Normal 2 15" xfId="20463"/>
    <cellStyle name="Normal 2 15 2" xfId="20464"/>
    <cellStyle name="Normal 2 15 2 2" xfId="20465"/>
    <cellStyle name="Normal 2 15 2 2 2" xfId="20466"/>
    <cellStyle name="Normal 2 15 2 3" xfId="20467"/>
    <cellStyle name="Normal 2 15 3" xfId="20468"/>
    <cellStyle name="Normal 2 15 3 2" xfId="20469"/>
    <cellStyle name="Normal 2 15 4" xfId="20470"/>
    <cellStyle name="Normal 2 15 5" xfId="20471"/>
    <cellStyle name="Normal 2 16" xfId="20472"/>
    <cellStyle name="Normal 2 16 2" xfId="20473"/>
    <cellStyle name="Normal 2 16 3" xfId="20474"/>
    <cellStyle name="Normal 2 17" xfId="20475"/>
    <cellStyle name="Normal 2 18" xfId="20476"/>
    <cellStyle name="Normal 2 19" xfId="20477"/>
    <cellStyle name="Normal 2 2" xfId="20478"/>
    <cellStyle name="Normal 2 2 10" xfId="20479"/>
    <cellStyle name="Normal 2 2 11" xfId="20480"/>
    <cellStyle name="Normal 2 2 12" xfId="20481"/>
    <cellStyle name="Normal 2 2 13" xfId="20482"/>
    <cellStyle name="Normal 2 2 14" xfId="20483"/>
    <cellStyle name="Normal 2 2 2" xfId="5"/>
    <cellStyle name="Normal 2 2 2 2" xfId="20484"/>
    <cellStyle name="Normal 2 2 2 2 2" xfId="20485"/>
    <cellStyle name="Normal 2 2 2 2 2 2" xfId="20486"/>
    <cellStyle name="Normal 2 2 2 2 3" xfId="20487"/>
    <cellStyle name="Normal 2 2 2 3" xfId="20488"/>
    <cellStyle name="Normal 2 2 2 4" xfId="20489"/>
    <cellStyle name="Normal 2 2 2 5" xfId="20490"/>
    <cellStyle name="Normal 2 2 2 5 2" xfId="20491"/>
    <cellStyle name="Normal 2 2 2 6" xfId="20492"/>
    <cellStyle name="Normal 2 2 3" xfId="20493"/>
    <cellStyle name="Normal 2 2 3 2" xfId="20494"/>
    <cellStyle name="Normal 2 2 4" xfId="20495"/>
    <cellStyle name="Normal 2 2 5" xfId="20496"/>
    <cellStyle name="Normal 2 2 6" xfId="20497"/>
    <cellStyle name="Normal 2 2 7" xfId="20498"/>
    <cellStyle name="Normal 2 2 8" xfId="20499"/>
    <cellStyle name="Normal 2 2 9" xfId="20500"/>
    <cellStyle name="Normal 2 2_Company Information" xfId="20501"/>
    <cellStyle name="Normal 2 20" xfId="20502"/>
    <cellStyle name="Normal 2 21" xfId="20503"/>
    <cellStyle name="Normal 2 22" xfId="20504"/>
    <cellStyle name="Normal 2 23" xfId="20505"/>
    <cellStyle name="Normal 2 24" xfId="20506"/>
    <cellStyle name="Normal 2 25" xfId="20507"/>
    <cellStyle name="Normal 2 26" xfId="20508"/>
    <cellStyle name="Normal 2 27" xfId="20509"/>
    <cellStyle name="Normal 2 28" xfId="20510"/>
    <cellStyle name="Normal 2 29" xfId="20511"/>
    <cellStyle name="Normal 2 3" xfId="20512"/>
    <cellStyle name="Normal 2 3 2" xfId="20513"/>
    <cellStyle name="Normal 2 3 2 2" xfId="20514"/>
    <cellStyle name="Normal 2 3 2 2 2" xfId="20515"/>
    <cellStyle name="Normal 2 3 2 3" xfId="20516"/>
    <cellStyle name="Normal 2 3 2 4" xfId="20517"/>
    <cellStyle name="Normal 2 3 3" xfId="20518"/>
    <cellStyle name="Normal 2 3 4" xfId="20519"/>
    <cellStyle name="Normal 2 3 5" xfId="20520"/>
    <cellStyle name="Normal 2 3 6" xfId="20521"/>
    <cellStyle name="Normal 2 3 6 2" xfId="20522"/>
    <cellStyle name="Normal 2 3 7" xfId="20523"/>
    <cellStyle name="Normal 2 3 8" xfId="20524"/>
    <cellStyle name="Normal 2 30" xfId="20525"/>
    <cellStyle name="Normal 2 31" xfId="20526"/>
    <cellStyle name="Normal 2 32" xfId="20527"/>
    <cellStyle name="Normal 2 32 2" xfId="20528"/>
    <cellStyle name="Normal 2 33" xfId="20529"/>
    <cellStyle name="Normal 2 34" xfId="52311"/>
    <cellStyle name="Normal 2 4" xfId="20530"/>
    <cellStyle name="Normal 2 4 2" xfId="20531"/>
    <cellStyle name="Normal 2 4 3" xfId="20532"/>
    <cellStyle name="Normal 2 5" xfId="20533"/>
    <cellStyle name="Normal 2 5 2" xfId="20534"/>
    <cellStyle name="Normal 2 5 3" xfId="20535"/>
    <cellStyle name="Normal 2 6" xfId="20536"/>
    <cellStyle name="Normal 2 6 2" xfId="20537"/>
    <cellStyle name="Normal 2 6 3" xfId="20538"/>
    <cellStyle name="Normal 2 7" xfId="20539"/>
    <cellStyle name="Normal 2 7 2" xfId="20540"/>
    <cellStyle name="Normal 2 7 3" xfId="20541"/>
    <cellStyle name="Normal 2 8" xfId="20542"/>
    <cellStyle name="Normal 2 8 2" xfId="20543"/>
    <cellStyle name="Normal 2 8 3" xfId="20544"/>
    <cellStyle name="Normal 2 9" xfId="20545"/>
    <cellStyle name="Normal 2 9 2" xfId="20546"/>
    <cellStyle name="Normal 2 9 3" xfId="20547"/>
    <cellStyle name="Normal 2_Dual-License BSCR Model_Draft_020211 XBRL (Rain)_v2" xfId="20548"/>
    <cellStyle name="Normal 20" xfId="20549"/>
    <cellStyle name="Normal 20 2" xfId="20550"/>
    <cellStyle name="Normal 20 3" xfId="20551"/>
    <cellStyle name="Normal 21" xfId="20552"/>
    <cellStyle name="Normal 22" xfId="20553"/>
    <cellStyle name="Normal 22 2" xfId="20554"/>
    <cellStyle name="Normal 22 3" xfId="20555"/>
    <cellStyle name="Normal 23" xfId="20556"/>
    <cellStyle name="Normal 24" xfId="20557"/>
    <cellStyle name="Normal 25" xfId="20558"/>
    <cellStyle name="Normal 26" xfId="20559"/>
    <cellStyle name="Normal 27" xfId="20560"/>
    <cellStyle name="Normal 28" xfId="20561"/>
    <cellStyle name="Normal 29" xfId="20562"/>
    <cellStyle name="Normal 3" xfId="20563"/>
    <cellStyle name="Normal 3 10" xfId="20564"/>
    <cellStyle name="Normal 3 11" xfId="20565"/>
    <cellStyle name="Normal 3 12" xfId="20566"/>
    <cellStyle name="Normal 3 13" xfId="20567"/>
    <cellStyle name="Normal 3 14" xfId="20568"/>
    <cellStyle name="Normal 3 14 2" xfId="20569"/>
    <cellStyle name="Normal 3 14 2 2" xfId="20570"/>
    <cellStyle name="Normal 3 14 2 2 2" xfId="20571"/>
    <cellStyle name="Normal 3 14 2 3" xfId="20572"/>
    <cellStyle name="Normal 3 14 3" xfId="20573"/>
    <cellStyle name="Normal 3 14 3 2" xfId="20574"/>
    <cellStyle name="Normal 3 15" xfId="20575"/>
    <cellStyle name="Normal 3 15 2" xfId="20576"/>
    <cellStyle name="Normal 3 15 2 2" xfId="20577"/>
    <cellStyle name="Normal 3 15 2 2 2" xfId="20578"/>
    <cellStyle name="Normal 3 15 2 3" xfId="20579"/>
    <cellStyle name="Normal 3 15 3" xfId="20580"/>
    <cellStyle name="Normal 3 15 3 2" xfId="20581"/>
    <cellStyle name="Normal 3 16" xfId="20582"/>
    <cellStyle name="Normal 3 2" xfId="20583"/>
    <cellStyle name="Normal 3 2 2" xfId="20584"/>
    <cellStyle name="Normal 3 2 3" xfId="20585"/>
    <cellStyle name="Normal 3 2 4" xfId="20586"/>
    <cellStyle name="Normal 3 3" xfId="20587"/>
    <cellStyle name="Normal 3 3 2" xfId="20588"/>
    <cellStyle name="Normal 3 4" xfId="20589"/>
    <cellStyle name="Normal 3 5" xfId="20590"/>
    <cellStyle name="Normal 3 6" xfId="20591"/>
    <cellStyle name="Normal 3 7" xfId="20592"/>
    <cellStyle name="Normal 3 8" xfId="20593"/>
    <cellStyle name="Normal 3 9" xfId="20594"/>
    <cellStyle name="Normal 3_Company Information" xfId="20595"/>
    <cellStyle name="Normal 30" xfId="20596"/>
    <cellStyle name="Normal 31" xfId="20597"/>
    <cellStyle name="Normal 32" xfId="20598"/>
    <cellStyle name="Normal 32 2" xfId="20599"/>
    <cellStyle name="Normal 32 2 10" xfId="20600"/>
    <cellStyle name="Normal 32 2 11" xfId="20601"/>
    <cellStyle name="Normal 32 2 2" xfId="20602"/>
    <cellStyle name="Normal 32 2 2 2" xfId="20603"/>
    <cellStyle name="Normal 32 2 2 2 2" xfId="20604"/>
    <cellStyle name="Normal 32 2 2 2 2 2" xfId="20605"/>
    <cellStyle name="Normal 32 2 2 2 2 2 2" xfId="20606"/>
    <cellStyle name="Normal 32 2 2 2 2 2 2 2" xfId="20607"/>
    <cellStyle name="Normal 32 2 2 2 2 2 2 3" xfId="20608"/>
    <cellStyle name="Normal 32 2 2 2 2 2 3" xfId="20609"/>
    <cellStyle name="Normal 32 2 2 2 2 2 4" xfId="20610"/>
    <cellStyle name="Normal 32 2 2 2 2 3" xfId="20611"/>
    <cellStyle name="Normal 32 2 2 2 2 3 2" xfId="20612"/>
    <cellStyle name="Normal 32 2 2 2 2 3 3" xfId="20613"/>
    <cellStyle name="Normal 32 2 2 2 2 4" xfId="20614"/>
    <cellStyle name="Normal 32 2 2 2 2 5" xfId="20615"/>
    <cellStyle name="Normal 32 2 2 2 3" xfId="20616"/>
    <cellStyle name="Normal 32 2 2 2 3 2" xfId="20617"/>
    <cellStyle name="Normal 32 2 2 2 3 2 2" xfId="20618"/>
    <cellStyle name="Normal 32 2 2 2 3 2 2 2" xfId="20619"/>
    <cellStyle name="Normal 32 2 2 2 3 2 2 3" xfId="20620"/>
    <cellStyle name="Normal 32 2 2 2 3 2 3" xfId="20621"/>
    <cellStyle name="Normal 32 2 2 2 3 2 4" xfId="20622"/>
    <cellStyle name="Normal 32 2 2 2 3 3" xfId="20623"/>
    <cellStyle name="Normal 32 2 2 2 3 3 2" xfId="20624"/>
    <cellStyle name="Normal 32 2 2 2 3 3 3" xfId="20625"/>
    <cellStyle name="Normal 32 2 2 2 3 4" xfId="20626"/>
    <cellStyle name="Normal 32 2 2 2 3 5" xfId="20627"/>
    <cellStyle name="Normal 32 2 2 2 4" xfId="20628"/>
    <cellStyle name="Normal 32 2 2 2 4 2" xfId="20629"/>
    <cellStyle name="Normal 32 2 2 2 4 2 2" xfId="20630"/>
    <cellStyle name="Normal 32 2 2 2 4 2 2 2" xfId="20631"/>
    <cellStyle name="Normal 32 2 2 2 4 2 2 3" xfId="20632"/>
    <cellStyle name="Normal 32 2 2 2 4 2 3" xfId="20633"/>
    <cellStyle name="Normal 32 2 2 2 4 2 4" xfId="20634"/>
    <cellStyle name="Normal 32 2 2 2 4 3" xfId="20635"/>
    <cellStyle name="Normal 32 2 2 2 4 3 2" xfId="20636"/>
    <cellStyle name="Normal 32 2 2 2 4 3 3" xfId="20637"/>
    <cellStyle name="Normal 32 2 2 2 4 4" xfId="20638"/>
    <cellStyle name="Normal 32 2 2 2 4 5" xfId="20639"/>
    <cellStyle name="Normal 32 2 2 2 5" xfId="20640"/>
    <cellStyle name="Normal 32 2 2 2 5 2" xfId="20641"/>
    <cellStyle name="Normal 32 2 2 2 5 2 2" xfId="20642"/>
    <cellStyle name="Normal 32 2 2 2 5 2 3" xfId="20643"/>
    <cellStyle name="Normal 32 2 2 2 5 3" xfId="20644"/>
    <cellStyle name="Normal 32 2 2 2 5 4" xfId="20645"/>
    <cellStyle name="Normal 32 2 2 2 6" xfId="20646"/>
    <cellStyle name="Normal 32 2 2 2 6 2" xfId="20647"/>
    <cellStyle name="Normal 32 2 2 2 6 3" xfId="20648"/>
    <cellStyle name="Normal 32 2 2 2 7" xfId="20649"/>
    <cellStyle name="Normal 32 2 2 2 8" xfId="20650"/>
    <cellStyle name="Normal 32 2 2 2_Schs" xfId="20651"/>
    <cellStyle name="Normal 32 2 2 3" xfId="20652"/>
    <cellStyle name="Normal 32 2 2 3 2" xfId="20653"/>
    <cellStyle name="Normal 32 2 2 3 2 2" xfId="20654"/>
    <cellStyle name="Normal 32 2 2 3 2 2 2" xfId="20655"/>
    <cellStyle name="Normal 32 2 2 3 2 2 3" xfId="20656"/>
    <cellStyle name="Normal 32 2 2 3 2 3" xfId="20657"/>
    <cellStyle name="Normal 32 2 2 3 2 4" xfId="20658"/>
    <cellStyle name="Normal 32 2 2 3 3" xfId="20659"/>
    <cellStyle name="Normal 32 2 2 3 3 2" xfId="20660"/>
    <cellStyle name="Normal 32 2 2 3 3 3" xfId="20661"/>
    <cellStyle name="Normal 32 2 2 3 4" xfId="20662"/>
    <cellStyle name="Normal 32 2 2 3 5" xfId="20663"/>
    <cellStyle name="Normal 32 2 2 4" xfId="20664"/>
    <cellStyle name="Normal 32 2 2 4 2" xfId="20665"/>
    <cellStyle name="Normal 32 2 2 4 2 2" xfId="20666"/>
    <cellStyle name="Normal 32 2 2 4 2 2 2" xfId="20667"/>
    <cellStyle name="Normal 32 2 2 4 2 2 3" xfId="20668"/>
    <cellStyle name="Normal 32 2 2 4 2 3" xfId="20669"/>
    <cellStyle name="Normal 32 2 2 4 2 4" xfId="20670"/>
    <cellStyle name="Normal 32 2 2 4 3" xfId="20671"/>
    <cellStyle name="Normal 32 2 2 4 3 2" xfId="20672"/>
    <cellStyle name="Normal 32 2 2 4 3 3" xfId="20673"/>
    <cellStyle name="Normal 32 2 2 4 4" xfId="20674"/>
    <cellStyle name="Normal 32 2 2 4 5" xfId="20675"/>
    <cellStyle name="Normal 32 2 2 5" xfId="20676"/>
    <cellStyle name="Normal 32 2 2 5 2" xfId="20677"/>
    <cellStyle name="Normal 32 2 2 5 2 2" xfId="20678"/>
    <cellStyle name="Normal 32 2 2 5 2 2 2" xfId="20679"/>
    <cellStyle name="Normal 32 2 2 5 2 2 3" xfId="20680"/>
    <cellStyle name="Normal 32 2 2 5 2 3" xfId="20681"/>
    <cellStyle name="Normal 32 2 2 5 2 4" xfId="20682"/>
    <cellStyle name="Normal 32 2 2 5 3" xfId="20683"/>
    <cellStyle name="Normal 32 2 2 5 3 2" xfId="20684"/>
    <cellStyle name="Normal 32 2 2 5 3 3" xfId="20685"/>
    <cellStyle name="Normal 32 2 2 5 4" xfId="20686"/>
    <cellStyle name="Normal 32 2 2 5 5" xfId="20687"/>
    <cellStyle name="Normal 32 2 2 6" xfId="20688"/>
    <cellStyle name="Normal 32 2 2 6 2" xfId="20689"/>
    <cellStyle name="Normal 32 2 2 6 2 2" xfId="20690"/>
    <cellStyle name="Normal 32 2 2 6 2 3" xfId="20691"/>
    <cellStyle name="Normal 32 2 2 6 3" xfId="20692"/>
    <cellStyle name="Normal 32 2 2 6 4" xfId="20693"/>
    <cellStyle name="Normal 32 2 2 7" xfId="20694"/>
    <cellStyle name="Normal 32 2 2 7 2" xfId="20695"/>
    <cellStyle name="Normal 32 2 2 7 3" xfId="20696"/>
    <cellStyle name="Normal 32 2 2 8" xfId="20697"/>
    <cellStyle name="Normal 32 2 2 9" xfId="20698"/>
    <cellStyle name="Normal 32 2 2_Schs" xfId="20699"/>
    <cellStyle name="Normal 32 2 3" xfId="20700"/>
    <cellStyle name="Normal 32 2 3 2" xfId="20701"/>
    <cellStyle name="Normal 32 2 3 2 2" xfId="20702"/>
    <cellStyle name="Normal 32 2 3 2 2 2" xfId="20703"/>
    <cellStyle name="Normal 32 2 3 2 2 2 2" xfId="20704"/>
    <cellStyle name="Normal 32 2 3 2 2 2 3" xfId="20705"/>
    <cellStyle name="Normal 32 2 3 2 2 3" xfId="20706"/>
    <cellStyle name="Normal 32 2 3 2 2 4" xfId="20707"/>
    <cellStyle name="Normal 32 2 3 2 3" xfId="20708"/>
    <cellStyle name="Normal 32 2 3 2 3 2" xfId="20709"/>
    <cellStyle name="Normal 32 2 3 2 3 3" xfId="20710"/>
    <cellStyle name="Normal 32 2 3 2 4" xfId="20711"/>
    <cellStyle name="Normal 32 2 3 2 5" xfId="20712"/>
    <cellStyle name="Normal 32 2 3 3" xfId="20713"/>
    <cellStyle name="Normal 32 2 3 3 2" xfId="20714"/>
    <cellStyle name="Normal 32 2 3 3 2 2" xfId="20715"/>
    <cellStyle name="Normal 32 2 3 3 2 2 2" xfId="20716"/>
    <cellStyle name="Normal 32 2 3 3 2 2 3" xfId="20717"/>
    <cellStyle name="Normal 32 2 3 3 2 3" xfId="20718"/>
    <cellStyle name="Normal 32 2 3 3 2 4" xfId="20719"/>
    <cellStyle name="Normal 32 2 3 3 3" xfId="20720"/>
    <cellStyle name="Normal 32 2 3 3 3 2" xfId="20721"/>
    <cellStyle name="Normal 32 2 3 3 3 3" xfId="20722"/>
    <cellStyle name="Normal 32 2 3 3 4" xfId="20723"/>
    <cellStyle name="Normal 32 2 3 3 5" xfId="20724"/>
    <cellStyle name="Normal 32 2 3 4" xfId="20725"/>
    <cellStyle name="Normal 32 2 3 4 2" xfId="20726"/>
    <cellStyle name="Normal 32 2 3 4 2 2" xfId="20727"/>
    <cellStyle name="Normal 32 2 3 4 2 2 2" xfId="20728"/>
    <cellStyle name="Normal 32 2 3 4 2 2 3" xfId="20729"/>
    <cellStyle name="Normal 32 2 3 4 2 3" xfId="20730"/>
    <cellStyle name="Normal 32 2 3 4 2 4" xfId="20731"/>
    <cellStyle name="Normal 32 2 3 4 3" xfId="20732"/>
    <cellStyle name="Normal 32 2 3 4 3 2" xfId="20733"/>
    <cellStyle name="Normal 32 2 3 4 3 3" xfId="20734"/>
    <cellStyle name="Normal 32 2 3 4 4" xfId="20735"/>
    <cellStyle name="Normal 32 2 3 4 5" xfId="20736"/>
    <cellStyle name="Normal 32 2 3 5" xfId="20737"/>
    <cellStyle name="Normal 32 2 3 5 2" xfId="20738"/>
    <cellStyle name="Normal 32 2 3 5 2 2" xfId="20739"/>
    <cellStyle name="Normal 32 2 3 5 2 3" xfId="20740"/>
    <cellStyle name="Normal 32 2 3 5 3" xfId="20741"/>
    <cellStyle name="Normal 32 2 3 5 4" xfId="20742"/>
    <cellStyle name="Normal 32 2 3 6" xfId="20743"/>
    <cellStyle name="Normal 32 2 3 6 2" xfId="20744"/>
    <cellStyle name="Normal 32 2 3 6 3" xfId="20745"/>
    <cellStyle name="Normal 32 2 3 7" xfId="20746"/>
    <cellStyle name="Normal 32 2 3 8" xfId="20747"/>
    <cellStyle name="Normal 32 2 3_Schs" xfId="20748"/>
    <cellStyle name="Normal 32 2 4" xfId="20749"/>
    <cellStyle name="Normal 32 2 4 2" xfId="20750"/>
    <cellStyle name="Normal 32 2 4 2 2" xfId="20751"/>
    <cellStyle name="Normal 32 2 4 2 2 2" xfId="20752"/>
    <cellStyle name="Normal 32 2 4 2 2 3" xfId="20753"/>
    <cellStyle name="Normal 32 2 4 2 3" xfId="20754"/>
    <cellStyle name="Normal 32 2 4 2 4" xfId="20755"/>
    <cellStyle name="Normal 32 2 4 3" xfId="20756"/>
    <cellStyle name="Normal 32 2 4 3 2" xfId="20757"/>
    <cellStyle name="Normal 32 2 4 3 3" xfId="20758"/>
    <cellStyle name="Normal 32 2 4 4" xfId="20759"/>
    <cellStyle name="Normal 32 2 4 5" xfId="20760"/>
    <cellStyle name="Normal 32 2 5" xfId="20761"/>
    <cellStyle name="Normal 32 2 5 2" xfId="20762"/>
    <cellStyle name="Normal 32 2 5 2 2" xfId="20763"/>
    <cellStyle name="Normal 32 2 5 2 2 2" xfId="20764"/>
    <cellStyle name="Normal 32 2 5 2 2 3" xfId="20765"/>
    <cellStyle name="Normal 32 2 5 2 3" xfId="20766"/>
    <cellStyle name="Normal 32 2 5 2 4" xfId="20767"/>
    <cellStyle name="Normal 32 2 5 3" xfId="20768"/>
    <cellStyle name="Normal 32 2 5 3 2" xfId="20769"/>
    <cellStyle name="Normal 32 2 5 3 3" xfId="20770"/>
    <cellStyle name="Normal 32 2 5 4" xfId="20771"/>
    <cellStyle name="Normal 32 2 5 5" xfId="20772"/>
    <cellStyle name="Normal 32 2 6" xfId="20773"/>
    <cellStyle name="Normal 32 2 6 2" xfId="20774"/>
    <cellStyle name="Normal 32 2 6 2 2" xfId="20775"/>
    <cellStyle name="Normal 32 2 6 2 2 2" xfId="20776"/>
    <cellStyle name="Normal 32 2 6 2 2 3" xfId="20777"/>
    <cellStyle name="Normal 32 2 6 2 3" xfId="20778"/>
    <cellStyle name="Normal 32 2 6 2 4" xfId="20779"/>
    <cellStyle name="Normal 32 2 6 3" xfId="20780"/>
    <cellStyle name="Normal 32 2 6 3 2" xfId="20781"/>
    <cellStyle name="Normal 32 2 6 3 3" xfId="20782"/>
    <cellStyle name="Normal 32 2 6 4" xfId="20783"/>
    <cellStyle name="Normal 32 2 6 5" xfId="20784"/>
    <cellStyle name="Normal 32 2 7" xfId="20785"/>
    <cellStyle name="Normal 32 2 7 2" xfId="20786"/>
    <cellStyle name="Normal 32 2 7 2 2" xfId="20787"/>
    <cellStyle name="Normal 32 2 7 2 3" xfId="20788"/>
    <cellStyle name="Normal 32 2 7 3" xfId="20789"/>
    <cellStyle name="Normal 32 2 7 4" xfId="20790"/>
    <cellStyle name="Normal 32 2 8" xfId="20791"/>
    <cellStyle name="Normal 32 2 8 2" xfId="20792"/>
    <cellStyle name="Normal 32 2 8 3" xfId="20793"/>
    <cellStyle name="Normal 32 2 9" xfId="20794"/>
    <cellStyle name="Normal 32 2_Schs" xfId="20795"/>
    <cellStyle name="Normal 32 3" xfId="20796"/>
    <cellStyle name="Normal 33" xfId="20797"/>
    <cellStyle name="Normal 33 10" xfId="20798"/>
    <cellStyle name="Normal 33 10 10" xfId="20799"/>
    <cellStyle name="Normal 33 10 2" xfId="20800"/>
    <cellStyle name="Normal 33 10 2 2" xfId="20801"/>
    <cellStyle name="Normal 33 10 2 2 2" xfId="20802"/>
    <cellStyle name="Normal 33 10 2 2 2 2" xfId="20803"/>
    <cellStyle name="Normal 33 10 2 2 2 2 2" xfId="20804"/>
    <cellStyle name="Normal 33 10 2 2 2 2 2 2" xfId="20805"/>
    <cellStyle name="Normal 33 10 2 2 2 2 2 3" xfId="20806"/>
    <cellStyle name="Normal 33 10 2 2 2 2 3" xfId="20807"/>
    <cellStyle name="Normal 33 10 2 2 2 2 4" xfId="20808"/>
    <cellStyle name="Normal 33 10 2 2 2 3" xfId="20809"/>
    <cellStyle name="Normal 33 10 2 2 2 3 2" xfId="20810"/>
    <cellStyle name="Normal 33 10 2 2 2 3 3" xfId="20811"/>
    <cellStyle name="Normal 33 10 2 2 2 4" xfId="20812"/>
    <cellStyle name="Normal 33 10 2 2 2 5" xfId="20813"/>
    <cellStyle name="Normal 33 10 2 2 3" xfId="20814"/>
    <cellStyle name="Normal 33 10 2 2 3 2" xfId="20815"/>
    <cellStyle name="Normal 33 10 2 2 3 2 2" xfId="20816"/>
    <cellStyle name="Normal 33 10 2 2 3 2 2 2" xfId="20817"/>
    <cellStyle name="Normal 33 10 2 2 3 2 2 3" xfId="20818"/>
    <cellStyle name="Normal 33 10 2 2 3 2 3" xfId="20819"/>
    <cellStyle name="Normal 33 10 2 2 3 2 4" xfId="20820"/>
    <cellStyle name="Normal 33 10 2 2 3 3" xfId="20821"/>
    <cellStyle name="Normal 33 10 2 2 3 3 2" xfId="20822"/>
    <cellStyle name="Normal 33 10 2 2 3 3 3" xfId="20823"/>
    <cellStyle name="Normal 33 10 2 2 3 4" xfId="20824"/>
    <cellStyle name="Normal 33 10 2 2 3 5" xfId="20825"/>
    <cellStyle name="Normal 33 10 2 2 4" xfId="20826"/>
    <cellStyle name="Normal 33 10 2 2 4 2" xfId="20827"/>
    <cellStyle name="Normal 33 10 2 2 4 2 2" xfId="20828"/>
    <cellStyle name="Normal 33 10 2 2 4 2 2 2" xfId="20829"/>
    <cellStyle name="Normal 33 10 2 2 4 2 2 3" xfId="20830"/>
    <cellStyle name="Normal 33 10 2 2 4 2 3" xfId="20831"/>
    <cellStyle name="Normal 33 10 2 2 4 2 4" xfId="20832"/>
    <cellStyle name="Normal 33 10 2 2 4 3" xfId="20833"/>
    <cellStyle name="Normal 33 10 2 2 4 3 2" xfId="20834"/>
    <cellStyle name="Normal 33 10 2 2 4 3 3" xfId="20835"/>
    <cellStyle name="Normal 33 10 2 2 4 4" xfId="20836"/>
    <cellStyle name="Normal 33 10 2 2 4 5" xfId="20837"/>
    <cellStyle name="Normal 33 10 2 2 5" xfId="20838"/>
    <cellStyle name="Normal 33 10 2 2 5 2" xfId="20839"/>
    <cellStyle name="Normal 33 10 2 2 5 2 2" xfId="20840"/>
    <cellStyle name="Normal 33 10 2 2 5 2 3" xfId="20841"/>
    <cellStyle name="Normal 33 10 2 2 5 3" xfId="20842"/>
    <cellStyle name="Normal 33 10 2 2 5 4" xfId="20843"/>
    <cellStyle name="Normal 33 10 2 2 6" xfId="20844"/>
    <cellStyle name="Normal 33 10 2 2 6 2" xfId="20845"/>
    <cellStyle name="Normal 33 10 2 2 6 3" xfId="20846"/>
    <cellStyle name="Normal 33 10 2 2 7" xfId="20847"/>
    <cellStyle name="Normal 33 10 2 2 8" xfId="20848"/>
    <cellStyle name="Normal 33 10 2 2_Schs" xfId="20849"/>
    <cellStyle name="Normal 33 10 2 3" xfId="20850"/>
    <cellStyle name="Normal 33 10 2 3 2" xfId="20851"/>
    <cellStyle name="Normal 33 10 2 3 2 2" xfId="20852"/>
    <cellStyle name="Normal 33 10 2 3 2 2 2" xfId="20853"/>
    <cellStyle name="Normal 33 10 2 3 2 2 3" xfId="20854"/>
    <cellStyle name="Normal 33 10 2 3 2 3" xfId="20855"/>
    <cellStyle name="Normal 33 10 2 3 2 4" xfId="20856"/>
    <cellStyle name="Normal 33 10 2 3 3" xfId="20857"/>
    <cellStyle name="Normal 33 10 2 3 3 2" xfId="20858"/>
    <cellStyle name="Normal 33 10 2 3 3 3" xfId="20859"/>
    <cellStyle name="Normal 33 10 2 3 4" xfId="20860"/>
    <cellStyle name="Normal 33 10 2 3 5" xfId="20861"/>
    <cellStyle name="Normal 33 10 2 4" xfId="20862"/>
    <cellStyle name="Normal 33 10 2 4 2" xfId="20863"/>
    <cellStyle name="Normal 33 10 2 4 2 2" xfId="20864"/>
    <cellStyle name="Normal 33 10 2 4 2 2 2" xfId="20865"/>
    <cellStyle name="Normal 33 10 2 4 2 2 3" xfId="20866"/>
    <cellStyle name="Normal 33 10 2 4 2 3" xfId="20867"/>
    <cellStyle name="Normal 33 10 2 4 2 4" xfId="20868"/>
    <cellStyle name="Normal 33 10 2 4 3" xfId="20869"/>
    <cellStyle name="Normal 33 10 2 4 3 2" xfId="20870"/>
    <cellStyle name="Normal 33 10 2 4 3 3" xfId="20871"/>
    <cellStyle name="Normal 33 10 2 4 4" xfId="20872"/>
    <cellStyle name="Normal 33 10 2 4 5" xfId="20873"/>
    <cellStyle name="Normal 33 10 2 5" xfId="20874"/>
    <cellStyle name="Normal 33 10 2 5 2" xfId="20875"/>
    <cellStyle name="Normal 33 10 2 5 2 2" xfId="20876"/>
    <cellStyle name="Normal 33 10 2 5 2 2 2" xfId="20877"/>
    <cellStyle name="Normal 33 10 2 5 2 2 3" xfId="20878"/>
    <cellStyle name="Normal 33 10 2 5 2 3" xfId="20879"/>
    <cellStyle name="Normal 33 10 2 5 2 4" xfId="20880"/>
    <cellStyle name="Normal 33 10 2 5 3" xfId="20881"/>
    <cellStyle name="Normal 33 10 2 5 3 2" xfId="20882"/>
    <cellStyle name="Normal 33 10 2 5 3 3" xfId="20883"/>
    <cellStyle name="Normal 33 10 2 5 4" xfId="20884"/>
    <cellStyle name="Normal 33 10 2 5 5" xfId="20885"/>
    <cellStyle name="Normal 33 10 2 6" xfId="20886"/>
    <cellStyle name="Normal 33 10 2 6 2" xfId="20887"/>
    <cellStyle name="Normal 33 10 2 6 2 2" xfId="20888"/>
    <cellStyle name="Normal 33 10 2 6 2 3" xfId="20889"/>
    <cellStyle name="Normal 33 10 2 6 3" xfId="20890"/>
    <cellStyle name="Normal 33 10 2 6 4" xfId="20891"/>
    <cellStyle name="Normal 33 10 2 7" xfId="20892"/>
    <cellStyle name="Normal 33 10 2 7 2" xfId="20893"/>
    <cellStyle name="Normal 33 10 2 7 3" xfId="20894"/>
    <cellStyle name="Normal 33 10 2 8" xfId="20895"/>
    <cellStyle name="Normal 33 10 2 9" xfId="20896"/>
    <cellStyle name="Normal 33 10 2_Schs" xfId="20897"/>
    <cellStyle name="Normal 33 10 3" xfId="20898"/>
    <cellStyle name="Normal 33 10 3 2" xfId="20899"/>
    <cellStyle name="Normal 33 10 3 2 2" xfId="20900"/>
    <cellStyle name="Normal 33 10 3 2 2 2" xfId="20901"/>
    <cellStyle name="Normal 33 10 3 2 2 2 2" xfId="20902"/>
    <cellStyle name="Normal 33 10 3 2 2 2 3" xfId="20903"/>
    <cellStyle name="Normal 33 10 3 2 2 3" xfId="20904"/>
    <cellStyle name="Normal 33 10 3 2 2 4" xfId="20905"/>
    <cellStyle name="Normal 33 10 3 2 3" xfId="20906"/>
    <cellStyle name="Normal 33 10 3 2 3 2" xfId="20907"/>
    <cellStyle name="Normal 33 10 3 2 3 3" xfId="20908"/>
    <cellStyle name="Normal 33 10 3 2 4" xfId="20909"/>
    <cellStyle name="Normal 33 10 3 2 5" xfId="20910"/>
    <cellStyle name="Normal 33 10 3 3" xfId="20911"/>
    <cellStyle name="Normal 33 10 3 3 2" xfId="20912"/>
    <cellStyle name="Normal 33 10 3 3 2 2" xfId="20913"/>
    <cellStyle name="Normal 33 10 3 3 2 2 2" xfId="20914"/>
    <cellStyle name="Normal 33 10 3 3 2 2 3" xfId="20915"/>
    <cellStyle name="Normal 33 10 3 3 2 3" xfId="20916"/>
    <cellStyle name="Normal 33 10 3 3 2 4" xfId="20917"/>
    <cellStyle name="Normal 33 10 3 3 3" xfId="20918"/>
    <cellStyle name="Normal 33 10 3 3 3 2" xfId="20919"/>
    <cellStyle name="Normal 33 10 3 3 3 3" xfId="20920"/>
    <cellStyle name="Normal 33 10 3 3 4" xfId="20921"/>
    <cellStyle name="Normal 33 10 3 3 5" xfId="20922"/>
    <cellStyle name="Normal 33 10 3 4" xfId="20923"/>
    <cellStyle name="Normal 33 10 3 4 2" xfId="20924"/>
    <cellStyle name="Normal 33 10 3 4 2 2" xfId="20925"/>
    <cellStyle name="Normal 33 10 3 4 2 2 2" xfId="20926"/>
    <cellStyle name="Normal 33 10 3 4 2 2 3" xfId="20927"/>
    <cellStyle name="Normal 33 10 3 4 2 3" xfId="20928"/>
    <cellStyle name="Normal 33 10 3 4 2 4" xfId="20929"/>
    <cellStyle name="Normal 33 10 3 4 3" xfId="20930"/>
    <cellStyle name="Normal 33 10 3 4 3 2" xfId="20931"/>
    <cellStyle name="Normal 33 10 3 4 3 3" xfId="20932"/>
    <cellStyle name="Normal 33 10 3 4 4" xfId="20933"/>
    <cellStyle name="Normal 33 10 3 4 5" xfId="20934"/>
    <cellStyle name="Normal 33 10 3 5" xfId="20935"/>
    <cellStyle name="Normal 33 10 3 5 2" xfId="20936"/>
    <cellStyle name="Normal 33 10 3 5 2 2" xfId="20937"/>
    <cellStyle name="Normal 33 10 3 5 2 3" xfId="20938"/>
    <cellStyle name="Normal 33 10 3 5 3" xfId="20939"/>
    <cellStyle name="Normal 33 10 3 5 4" xfId="20940"/>
    <cellStyle name="Normal 33 10 3 6" xfId="20941"/>
    <cellStyle name="Normal 33 10 3 6 2" xfId="20942"/>
    <cellStyle name="Normal 33 10 3 6 3" xfId="20943"/>
    <cellStyle name="Normal 33 10 3 7" xfId="20944"/>
    <cellStyle name="Normal 33 10 3 8" xfId="20945"/>
    <cellStyle name="Normal 33 10 3_Schs" xfId="20946"/>
    <cellStyle name="Normal 33 10 4" xfId="20947"/>
    <cellStyle name="Normal 33 10 4 2" xfId="20948"/>
    <cellStyle name="Normal 33 10 4 2 2" xfId="20949"/>
    <cellStyle name="Normal 33 10 4 2 2 2" xfId="20950"/>
    <cellStyle name="Normal 33 10 4 2 2 3" xfId="20951"/>
    <cellStyle name="Normal 33 10 4 2 3" xfId="20952"/>
    <cellStyle name="Normal 33 10 4 2 4" xfId="20953"/>
    <cellStyle name="Normal 33 10 4 3" xfId="20954"/>
    <cellStyle name="Normal 33 10 4 3 2" xfId="20955"/>
    <cellStyle name="Normal 33 10 4 3 3" xfId="20956"/>
    <cellStyle name="Normal 33 10 4 4" xfId="20957"/>
    <cellStyle name="Normal 33 10 4 5" xfId="20958"/>
    <cellStyle name="Normal 33 10 5" xfId="20959"/>
    <cellStyle name="Normal 33 10 5 2" xfId="20960"/>
    <cellStyle name="Normal 33 10 5 2 2" xfId="20961"/>
    <cellStyle name="Normal 33 10 5 2 2 2" xfId="20962"/>
    <cellStyle name="Normal 33 10 5 2 2 3" xfId="20963"/>
    <cellStyle name="Normal 33 10 5 2 3" xfId="20964"/>
    <cellStyle name="Normal 33 10 5 2 4" xfId="20965"/>
    <cellStyle name="Normal 33 10 5 3" xfId="20966"/>
    <cellStyle name="Normal 33 10 5 3 2" xfId="20967"/>
    <cellStyle name="Normal 33 10 5 3 3" xfId="20968"/>
    <cellStyle name="Normal 33 10 5 4" xfId="20969"/>
    <cellStyle name="Normal 33 10 5 5" xfId="20970"/>
    <cellStyle name="Normal 33 10 6" xfId="20971"/>
    <cellStyle name="Normal 33 10 6 2" xfId="20972"/>
    <cellStyle name="Normal 33 10 6 2 2" xfId="20973"/>
    <cellStyle name="Normal 33 10 6 2 2 2" xfId="20974"/>
    <cellStyle name="Normal 33 10 6 2 2 3" xfId="20975"/>
    <cellStyle name="Normal 33 10 6 2 3" xfId="20976"/>
    <cellStyle name="Normal 33 10 6 2 4" xfId="20977"/>
    <cellStyle name="Normal 33 10 6 3" xfId="20978"/>
    <cellStyle name="Normal 33 10 6 3 2" xfId="20979"/>
    <cellStyle name="Normal 33 10 6 3 3" xfId="20980"/>
    <cellStyle name="Normal 33 10 6 4" xfId="20981"/>
    <cellStyle name="Normal 33 10 6 5" xfId="20982"/>
    <cellStyle name="Normal 33 10 7" xfId="20983"/>
    <cellStyle name="Normal 33 10 7 2" xfId="20984"/>
    <cellStyle name="Normal 33 10 7 2 2" xfId="20985"/>
    <cellStyle name="Normal 33 10 7 2 3" xfId="20986"/>
    <cellStyle name="Normal 33 10 7 3" xfId="20987"/>
    <cellStyle name="Normal 33 10 7 4" xfId="20988"/>
    <cellStyle name="Normal 33 10 8" xfId="20989"/>
    <cellStyle name="Normal 33 10 8 2" xfId="20990"/>
    <cellStyle name="Normal 33 10 8 3" xfId="20991"/>
    <cellStyle name="Normal 33 10 9" xfId="20992"/>
    <cellStyle name="Normal 33 10_Schs" xfId="20993"/>
    <cellStyle name="Normal 33 11" xfId="20994"/>
    <cellStyle name="Normal 33 11 2" xfId="20995"/>
    <cellStyle name="Normal 33 11 2 2" xfId="20996"/>
    <cellStyle name="Normal 33 11 2 2 2" xfId="20997"/>
    <cellStyle name="Normal 33 11 2 2 2 2" xfId="20998"/>
    <cellStyle name="Normal 33 11 2 2 2 2 2" xfId="20999"/>
    <cellStyle name="Normal 33 11 2 2 2 2 3" xfId="21000"/>
    <cellStyle name="Normal 33 11 2 2 2 3" xfId="21001"/>
    <cellStyle name="Normal 33 11 2 2 2 4" xfId="21002"/>
    <cellStyle name="Normal 33 11 2 2 3" xfId="21003"/>
    <cellStyle name="Normal 33 11 2 2 3 2" xfId="21004"/>
    <cellStyle name="Normal 33 11 2 2 3 3" xfId="21005"/>
    <cellStyle name="Normal 33 11 2 2 4" xfId="21006"/>
    <cellStyle name="Normal 33 11 2 2 5" xfId="21007"/>
    <cellStyle name="Normal 33 11 2 3" xfId="21008"/>
    <cellStyle name="Normal 33 11 2 3 2" xfId="21009"/>
    <cellStyle name="Normal 33 11 2 3 2 2" xfId="21010"/>
    <cellStyle name="Normal 33 11 2 3 2 2 2" xfId="21011"/>
    <cellStyle name="Normal 33 11 2 3 2 2 3" xfId="21012"/>
    <cellStyle name="Normal 33 11 2 3 2 3" xfId="21013"/>
    <cellStyle name="Normal 33 11 2 3 2 4" xfId="21014"/>
    <cellStyle name="Normal 33 11 2 3 3" xfId="21015"/>
    <cellStyle name="Normal 33 11 2 3 3 2" xfId="21016"/>
    <cellStyle name="Normal 33 11 2 3 3 3" xfId="21017"/>
    <cellStyle name="Normal 33 11 2 3 4" xfId="21018"/>
    <cellStyle name="Normal 33 11 2 3 5" xfId="21019"/>
    <cellStyle name="Normal 33 11 2 4" xfId="21020"/>
    <cellStyle name="Normal 33 11 2 4 2" xfId="21021"/>
    <cellStyle name="Normal 33 11 2 4 2 2" xfId="21022"/>
    <cellStyle name="Normal 33 11 2 4 2 2 2" xfId="21023"/>
    <cellStyle name="Normal 33 11 2 4 2 2 3" xfId="21024"/>
    <cellStyle name="Normal 33 11 2 4 2 3" xfId="21025"/>
    <cellStyle name="Normal 33 11 2 4 2 4" xfId="21026"/>
    <cellStyle name="Normal 33 11 2 4 3" xfId="21027"/>
    <cellStyle name="Normal 33 11 2 4 3 2" xfId="21028"/>
    <cellStyle name="Normal 33 11 2 4 3 3" xfId="21029"/>
    <cellStyle name="Normal 33 11 2 4 4" xfId="21030"/>
    <cellStyle name="Normal 33 11 2 4 5" xfId="21031"/>
    <cellStyle name="Normal 33 11 2 5" xfId="21032"/>
    <cellStyle name="Normal 33 11 2 5 2" xfId="21033"/>
    <cellStyle name="Normal 33 11 2 5 2 2" xfId="21034"/>
    <cellStyle name="Normal 33 11 2 5 2 3" xfId="21035"/>
    <cellStyle name="Normal 33 11 2 5 3" xfId="21036"/>
    <cellStyle name="Normal 33 11 2 5 4" xfId="21037"/>
    <cellStyle name="Normal 33 11 2 6" xfId="21038"/>
    <cellStyle name="Normal 33 11 2 6 2" xfId="21039"/>
    <cellStyle name="Normal 33 11 2 6 3" xfId="21040"/>
    <cellStyle name="Normal 33 11 2 7" xfId="21041"/>
    <cellStyle name="Normal 33 11 2 8" xfId="21042"/>
    <cellStyle name="Normal 33 11 2_Schs" xfId="21043"/>
    <cellStyle name="Normal 33 11 3" xfId="21044"/>
    <cellStyle name="Normal 33 11 3 2" xfId="21045"/>
    <cellStyle name="Normal 33 11 3 2 2" xfId="21046"/>
    <cellStyle name="Normal 33 11 3 2 2 2" xfId="21047"/>
    <cellStyle name="Normal 33 11 3 2 2 3" xfId="21048"/>
    <cellStyle name="Normal 33 11 3 2 3" xfId="21049"/>
    <cellStyle name="Normal 33 11 3 2 4" xfId="21050"/>
    <cellStyle name="Normal 33 11 3 3" xfId="21051"/>
    <cellStyle name="Normal 33 11 3 3 2" xfId="21052"/>
    <cellStyle name="Normal 33 11 3 3 3" xfId="21053"/>
    <cellStyle name="Normal 33 11 3 4" xfId="21054"/>
    <cellStyle name="Normal 33 11 3 5" xfId="21055"/>
    <cellStyle name="Normal 33 11 4" xfId="21056"/>
    <cellStyle name="Normal 33 11 4 2" xfId="21057"/>
    <cellStyle name="Normal 33 11 4 2 2" xfId="21058"/>
    <cellStyle name="Normal 33 11 4 2 2 2" xfId="21059"/>
    <cellStyle name="Normal 33 11 4 2 2 3" xfId="21060"/>
    <cellStyle name="Normal 33 11 4 2 3" xfId="21061"/>
    <cellStyle name="Normal 33 11 4 2 4" xfId="21062"/>
    <cellStyle name="Normal 33 11 4 3" xfId="21063"/>
    <cellStyle name="Normal 33 11 4 3 2" xfId="21064"/>
    <cellStyle name="Normal 33 11 4 3 3" xfId="21065"/>
    <cellStyle name="Normal 33 11 4 4" xfId="21066"/>
    <cellStyle name="Normal 33 11 4 5" xfId="21067"/>
    <cellStyle name="Normal 33 11 5" xfId="21068"/>
    <cellStyle name="Normal 33 11 5 2" xfId="21069"/>
    <cellStyle name="Normal 33 11 5 2 2" xfId="21070"/>
    <cellStyle name="Normal 33 11 5 2 2 2" xfId="21071"/>
    <cellStyle name="Normal 33 11 5 2 2 3" xfId="21072"/>
    <cellStyle name="Normal 33 11 5 2 3" xfId="21073"/>
    <cellStyle name="Normal 33 11 5 2 4" xfId="21074"/>
    <cellStyle name="Normal 33 11 5 3" xfId="21075"/>
    <cellStyle name="Normal 33 11 5 3 2" xfId="21076"/>
    <cellStyle name="Normal 33 11 5 3 3" xfId="21077"/>
    <cellStyle name="Normal 33 11 5 4" xfId="21078"/>
    <cellStyle name="Normal 33 11 5 5" xfId="21079"/>
    <cellStyle name="Normal 33 11 6" xfId="21080"/>
    <cellStyle name="Normal 33 11 6 2" xfId="21081"/>
    <cellStyle name="Normal 33 11 6 2 2" xfId="21082"/>
    <cellStyle name="Normal 33 11 6 2 3" xfId="21083"/>
    <cellStyle name="Normal 33 11 6 3" xfId="21084"/>
    <cellStyle name="Normal 33 11 6 4" xfId="21085"/>
    <cellStyle name="Normal 33 11 7" xfId="21086"/>
    <cellStyle name="Normal 33 11 7 2" xfId="21087"/>
    <cellStyle name="Normal 33 11 7 3" xfId="21088"/>
    <cellStyle name="Normal 33 11 8" xfId="21089"/>
    <cellStyle name="Normal 33 11 9" xfId="21090"/>
    <cellStyle name="Normal 33 11_Schs" xfId="21091"/>
    <cellStyle name="Normal 33 12" xfId="21092"/>
    <cellStyle name="Normal 33 12 2" xfId="21093"/>
    <cellStyle name="Normal 33 12 2 2" xfId="21094"/>
    <cellStyle name="Normal 33 12 2 2 2" xfId="21095"/>
    <cellStyle name="Normal 33 12 2 2 2 2" xfId="21096"/>
    <cellStyle name="Normal 33 12 2 2 2 3" xfId="21097"/>
    <cellStyle name="Normal 33 12 2 2 3" xfId="21098"/>
    <cellStyle name="Normal 33 12 2 2 4" xfId="21099"/>
    <cellStyle name="Normal 33 12 2 3" xfId="21100"/>
    <cellStyle name="Normal 33 12 2 3 2" xfId="21101"/>
    <cellStyle name="Normal 33 12 2 3 3" xfId="21102"/>
    <cellStyle name="Normal 33 12 2 4" xfId="21103"/>
    <cellStyle name="Normal 33 12 2 5" xfId="21104"/>
    <cellStyle name="Normal 33 12 3" xfId="21105"/>
    <cellStyle name="Normal 33 12 3 2" xfId="21106"/>
    <cellStyle name="Normal 33 12 3 2 2" xfId="21107"/>
    <cellStyle name="Normal 33 12 3 2 2 2" xfId="21108"/>
    <cellStyle name="Normal 33 12 3 2 2 3" xfId="21109"/>
    <cellStyle name="Normal 33 12 3 2 3" xfId="21110"/>
    <cellStyle name="Normal 33 12 3 2 4" xfId="21111"/>
    <cellStyle name="Normal 33 12 3 3" xfId="21112"/>
    <cellStyle name="Normal 33 12 3 3 2" xfId="21113"/>
    <cellStyle name="Normal 33 12 3 3 3" xfId="21114"/>
    <cellStyle name="Normal 33 12 3 4" xfId="21115"/>
    <cellStyle name="Normal 33 12 3 5" xfId="21116"/>
    <cellStyle name="Normal 33 12 4" xfId="21117"/>
    <cellStyle name="Normal 33 12 4 2" xfId="21118"/>
    <cellStyle name="Normal 33 12 4 2 2" xfId="21119"/>
    <cellStyle name="Normal 33 12 4 2 2 2" xfId="21120"/>
    <cellStyle name="Normal 33 12 4 2 2 3" xfId="21121"/>
    <cellStyle name="Normal 33 12 4 2 3" xfId="21122"/>
    <cellStyle name="Normal 33 12 4 2 4" xfId="21123"/>
    <cellStyle name="Normal 33 12 4 3" xfId="21124"/>
    <cellStyle name="Normal 33 12 4 3 2" xfId="21125"/>
    <cellStyle name="Normal 33 12 4 3 3" xfId="21126"/>
    <cellStyle name="Normal 33 12 4 4" xfId="21127"/>
    <cellStyle name="Normal 33 12 4 5" xfId="21128"/>
    <cellStyle name="Normal 33 12 5" xfId="21129"/>
    <cellStyle name="Normal 33 12 5 2" xfId="21130"/>
    <cellStyle name="Normal 33 12 5 2 2" xfId="21131"/>
    <cellStyle name="Normal 33 12 5 2 3" xfId="21132"/>
    <cellStyle name="Normal 33 12 5 3" xfId="21133"/>
    <cellStyle name="Normal 33 12 5 4" xfId="21134"/>
    <cellStyle name="Normal 33 12 6" xfId="21135"/>
    <cellStyle name="Normal 33 12 6 2" xfId="21136"/>
    <cellStyle name="Normal 33 12 6 3" xfId="21137"/>
    <cellStyle name="Normal 33 12 7" xfId="21138"/>
    <cellStyle name="Normal 33 12 8" xfId="21139"/>
    <cellStyle name="Normal 33 12_Schs" xfId="21140"/>
    <cellStyle name="Normal 33 13" xfId="21141"/>
    <cellStyle name="Normal 33 13 2" xfId="21142"/>
    <cellStyle name="Normal 33 13 2 2" xfId="21143"/>
    <cellStyle name="Normal 33 13 2 2 2" xfId="21144"/>
    <cellStyle name="Normal 33 13 2 2 3" xfId="21145"/>
    <cellStyle name="Normal 33 13 2 3" xfId="21146"/>
    <cellStyle name="Normal 33 13 2 4" xfId="21147"/>
    <cellStyle name="Normal 33 13 3" xfId="21148"/>
    <cellStyle name="Normal 33 13 3 2" xfId="21149"/>
    <cellStyle name="Normal 33 13 3 3" xfId="21150"/>
    <cellStyle name="Normal 33 13 4" xfId="21151"/>
    <cellStyle name="Normal 33 13 5" xfId="21152"/>
    <cellStyle name="Normal 33 14" xfId="21153"/>
    <cellStyle name="Normal 33 14 2" xfId="21154"/>
    <cellStyle name="Normal 33 14 2 2" xfId="21155"/>
    <cellStyle name="Normal 33 14 2 2 2" xfId="21156"/>
    <cellStyle name="Normal 33 14 2 2 3" xfId="21157"/>
    <cellStyle name="Normal 33 14 2 3" xfId="21158"/>
    <cellStyle name="Normal 33 14 2 4" xfId="21159"/>
    <cellStyle name="Normal 33 14 3" xfId="21160"/>
    <cellStyle name="Normal 33 14 3 2" xfId="21161"/>
    <cellStyle name="Normal 33 14 3 3" xfId="21162"/>
    <cellStyle name="Normal 33 14 4" xfId="21163"/>
    <cellStyle name="Normal 33 14 5" xfId="21164"/>
    <cellStyle name="Normal 33 15" xfId="21165"/>
    <cellStyle name="Normal 33 15 2" xfId="21166"/>
    <cellStyle name="Normal 33 15 2 2" xfId="21167"/>
    <cellStyle name="Normal 33 15 2 2 2" xfId="21168"/>
    <cellStyle name="Normal 33 15 2 2 3" xfId="21169"/>
    <cellStyle name="Normal 33 15 2 3" xfId="21170"/>
    <cellStyle name="Normal 33 15 2 4" xfId="21171"/>
    <cellStyle name="Normal 33 15 3" xfId="21172"/>
    <cellStyle name="Normal 33 15 3 2" xfId="21173"/>
    <cellStyle name="Normal 33 15 3 3" xfId="21174"/>
    <cellStyle name="Normal 33 15 4" xfId="21175"/>
    <cellStyle name="Normal 33 15 5" xfId="21176"/>
    <cellStyle name="Normal 33 16" xfId="21177"/>
    <cellStyle name="Normal 33 16 2" xfId="21178"/>
    <cellStyle name="Normal 33 16 2 2" xfId="21179"/>
    <cellStyle name="Normal 33 16 2 3" xfId="21180"/>
    <cellStyle name="Normal 33 16 3" xfId="21181"/>
    <cellStyle name="Normal 33 16 4" xfId="21182"/>
    <cellStyle name="Normal 33 17" xfId="21183"/>
    <cellStyle name="Normal 33 17 2" xfId="21184"/>
    <cellStyle name="Normal 33 17 3" xfId="21185"/>
    <cellStyle name="Normal 33 18" xfId="21186"/>
    <cellStyle name="Normal 33 19" xfId="21187"/>
    <cellStyle name="Normal 33 2" xfId="21188"/>
    <cellStyle name="Normal 33 2 10" xfId="21189"/>
    <cellStyle name="Normal 33 2 10 2" xfId="21190"/>
    <cellStyle name="Normal 33 2 10 2 2" xfId="21191"/>
    <cellStyle name="Normal 33 2 10 2 2 2" xfId="21192"/>
    <cellStyle name="Normal 33 2 10 2 2 2 2" xfId="21193"/>
    <cellStyle name="Normal 33 2 10 2 2 2 3" xfId="21194"/>
    <cellStyle name="Normal 33 2 10 2 2 3" xfId="21195"/>
    <cellStyle name="Normal 33 2 10 2 2 4" xfId="21196"/>
    <cellStyle name="Normal 33 2 10 2 3" xfId="21197"/>
    <cellStyle name="Normal 33 2 10 2 3 2" xfId="21198"/>
    <cellStyle name="Normal 33 2 10 2 3 3" xfId="21199"/>
    <cellStyle name="Normal 33 2 10 2 4" xfId="21200"/>
    <cellStyle name="Normal 33 2 10 2 5" xfId="21201"/>
    <cellStyle name="Normal 33 2 10 3" xfId="21202"/>
    <cellStyle name="Normal 33 2 10 3 2" xfId="21203"/>
    <cellStyle name="Normal 33 2 10 3 2 2" xfId="21204"/>
    <cellStyle name="Normal 33 2 10 3 2 2 2" xfId="21205"/>
    <cellStyle name="Normal 33 2 10 3 2 2 3" xfId="21206"/>
    <cellStyle name="Normal 33 2 10 3 2 3" xfId="21207"/>
    <cellStyle name="Normal 33 2 10 3 2 4" xfId="21208"/>
    <cellStyle name="Normal 33 2 10 3 3" xfId="21209"/>
    <cellStyle name="Normal 33 2 10 3 3 2" xfId="21210"/>
    <cellStyle name="Normal 33 2 10 3 3 3" xfId="21211"/>
    <cellStyle name="Normal 33 2 10 3 4" xfId="21212"/>
    <cellStyle name="Normal 33 2 10 3 5" xfId="21213"/>
    <cellStyle name="Normal 33 2 10 4" xfId="21214"/>
    <cellStyle name="Normal 33 2 10 4 2" xfId="21215"/>
    <cellStyle name="Normal 33 2 10 4 2 2" xfId="21216"/>
    <cellStyle name="Normal 33 2 10 4 2 2 2" xfId="21217"/>
    <cellStyle name="Normal 33 2 10 4 2 2 3" xfId="21218"/>
    <cellStyle name="Normal 33 2 10 4 2 3" xfId="21219"/>
    <cellStyle name="Normal 33 2 10 4 2 4" xfId="21220"/>
    <cellStyle name="Normal 33 2 10 4 3" xfId="21221"/>
    <cellStyle name="Normal 33 2 10 4 3 2" xfId="21222"/>
    <cellStyle name="Normal 33 2 10 4 3 3" xfId="21223"/>
    <cellStyle name="Normal 33 2 10 4 4" xfId="21224"/>
    <cellStyle name="Normal 33 2 10 4 5" xfId="21225"/>
    <cellStyle name="Normal 33 2 10 5" xfId="21226"/>
    <cellStyle name="Normal 33 2 10 5 2" xfId="21227"/>
    <cellStyle name="Normal 33 2 10 5 2 2" xfId="21228"/>
    <cellStyle name="Normal 33 2 10 5 2 3" xfId="21229"/>
    <cellStyle name="Normal 33 2 10 5 3" xfId="21230"/>
    <cellStyle name="Normal 33 2 10 5 4" xfId="21231"/>
    <cellStyle name="Normal 33 2 10 6" xfId="21232"/>
    <cellStyle name="Normal 33 2 10 6 2" xfId="21233"/>
    <cellStyle name="Normal 33 2 10 6 3" xfId="21234"/>
    <cellStyle name="Normal 33 2 10 7" xfId="21235"/>
    <cellStyle name="Normal 33 2 10 8" xfId="21236"/>
    <cellStyle name="Normal 33 2 10_Schs" xfId="21237"/>
    <cellStyle name="Normal 33 2 11" xfId="21238"/>
    <cellStyle name="Normal 33 2 11 2" xfId="21239"/>
    <cellStyle name="Normal 33 2 11 2 2" xfId="21240"/>
    <cellStyle name="Normal 33 2 11 2 2 2" xfId="21241"/>
    <cellStyle name="Normal 33 2 11 2 2 3" xfId="21242"/>
    <cellStyle name="Normal 33 2 11 2 3" xfId="21243"/>
    <cellStyle name="Normal 33 2 11 2 4" xfId="21244"/>
    <cellStyle name="Normal 33 2 11 3" xfId="21245"/>
    <cellStyle name="Normal 33 2 11 3 2" xfId="21246"/>
    <cellStyle name="Normal 33 2 11 3 3" xfId="21247"/>
    <cellStyle name="Normal 33 2 11 4" xfId="21248"/>
    <cellStyle name="Normal 33 2 11 5" xfId="21249"/>
    <cellStyle name="Normal 33 2 12" xfId="21250"/>
    <cellStyle name="Normal 33 2 12 2" xfId="21251"/>
    <cellStyle name="Normal 33 2 12 2 2" xfId="21252"/>
    <cellStyle name="Normal 33 2 12 2 2 2" xfId="21253"/>
    <cellStyle name="Normal 33 2 12 2 2 3" xfId="21254"/>
    <cellStyle name="Normal 33 2 12 2 3" xfId="21255"/>
    <cellStyle name="Normal 33 2 12 2 4" xfId="21256"/>
    <cellStyle name="Normal 33 2 12 3" xfId="21257"/>
    <cellStyle name="Normal 33 2 12 3 2" xfId="21258"/>
    <cellStyle name="Normal 33 2 12 3 3" xfId="21259"/>
    <cellStyle name="Normal 33 2 12 4" xfId="21260"/>
    <cellStyle name="Normal 33 2 12 5" xfId="21261"/>
    <cellStyle name="Normal 33 2 13" xfId="21262"/>
    <cellStyle name="Normal 33 2 13 2" xfId="21263"/>
    <cellStyle name="Normal 33 2 13 2 2" xfId="21264"/>
    <cellStyle name="Normal 33 2 13 2 2 2" xfId="21265"/>
    <cellStyle name="Normal 33 2 13 2 2 3" xfId="21266"/>
    <cellStyle name="Normal 33 2 13 2 3" xfId="21267"/>
    <cellStyle name="Normal 33 2 13 2 4" xfId="21268"/>
    <cellStyle name="Normal 33 2 13 3" xfId="21269"/>
    <cellStyle name="Normal 33 2 13 3 2" xfId="21270"/>
    <cellStyle name="Normal 33 2 13 3 3" xfId="21271"/>
    <cellStyle name="Normal 33 2 13 4" xfId="21272"/>
    <cellStyle name="Normal 33 2 13 5" xfId="21273"/>
    <cellStyle name="Normal 33 2 14" xfId="21274"/>
    <cellStyle name="Normal 33 2 14 2" xfId="21275"/>
    <cellStyle name="Normal 33 2 14 2 2" xfId="21276"/>
    <cellStyle name="Normal 33 2 14 2 3" xfId="21277"/>
    <cellStyle name="Normal 33 2 14 3" xfId="21278"/>
    <cellStyle name="Normal 33 2 14 4" xfId="21279"/>
    <cellStyle name="Normal 33 2 15" xfId="21280"/>
    <cellStyle name="Normal 33 2 15 2" xfId="21281"/>
    <cellStyle name="Normal 33 2 15 3" xfId="21282"/>
    <cellStyle name="Normal 33 2 16" xfId="21283"/>
    <cellStyle name="Normal 33 2 17" xfId="21284"/>
    <cellStyle name="Normal 33 2 18" xfId="21285"/>
    <cellStyle name="Normal 33 2 19" xfId="21286"/>
    <cellStyle name="Normal 33 2 2" xfId="21287"/>
    <cellStyle name="Normal 33 2 2 10" xfId="21288"/>
    <cellStyle name="Normal 33 2 2 10 2" xfId="21289"/>
    <cellStyle name="Normal 33 2 2 10 2 2" xfId="21290"/>
    <cellStyle name="Normal 33 2 2 10 2 3" xfId="21291"/>
    <cellStyle name="Normal 33 2 2 10 3" xfId="21292"/>
    <cellStyle name="Normal 33 2 2 10 4" xfId="21293"/>
    <cellStyle name="Normal 33 2 2 11" xfId="21294"/>
    <cellStyle name="Normal 33 2 2 11 2" xfId="21295"/>
    <cellStyle name="Normal 33 2 2 11 3" xfId="21296"/>
    <cellStyle name="Normal 33 2 2 12" xfId="21297"/>
    <cellStyle name="Normal 33 2 2 13" xfId="21298"/>
    <cellStyle name="Normal 33 2 2 14" xfId="21299"/>
    <cellStyle name="Normal 33 2 2 2" xfId="21300"/>
    <cellStyle name="Normal 33 2 2 2 10" xfId="21301"/>
    <cellStyle name="Normal 33 2 2 2 10 2" xfId="21302"/>
    <cellStyle name="Normal 33 2 2 2 10 3" xfId="21303"/>
    <cellStyle name="Normal 33 2 2 2 11" xfId="21304"/>
    <cellStyle name="Normal 33 2 2 2 12" xfId="21305"/>
    <cellStyle name="Normal 33 2 2 2 13" xfId="21306"/>
    <cellStyle name="Normal 33 2 2 2 2" xfId="21307"/>
    <cellStyle name="Normal 33 2 2 2 2 10" xfId="21308"/>
    <cellStyle name="Normal 33 2 2 2 2 11" xfId="21309"/>
    <cellStyle name="Normal 33 2 2 2 2 2" xfId="21310"/>
    <cellStyle name="Normal 33 2 2 2 2 2 10" xfId="21311"/>
    <cellStyle name="Normal 33 2 2 2 2 2 2" xfId="21312"/>
    <cellStyle name="Normal 33 2 2 2 2 2 2 2" xfId="21313"/>
    <cellStyle name="Normal 33 2 2 2 2 2 2 2 2" xfId="21314"/>
    <cellStyle name="Normal 33 2 2 2 2 2 2 2 2 2" xfId="21315"/>
    <cellStyle name="Normal 33 2 2 2 2 2 2 2 2 2 2" xfId="21316"/>
    <cellStyle name="Normal 33 2 2 2 2 2 2 2 2 2 2 2" xfId="21317"/>
    <cellStyle name="Normal 33 2 2 2 2 2 2 2 2 2 2 3" xfId="21318"/>
    <cellStyle name="Normal 33 2 2 2 2 2 2 2 2 2 3" xfId="21319"/>
    <cellStyle name="Normal 33 2 2 2 2 2 2 2 2 2 4" xfId="21320"/>
    <cellStyle name="Normal 33 2 2 2 2 2 2 2 2 3" xfId="21321"/>
    <cellStyle name="Normal 33 2 2 2 2 2 2 2 2 3 2" xfId="21322"/>
    <cellStyle name="Normal 33 2 2 2 2 2 2 2 2 3 3" xfId="21323"/>
    <cellStyle name="Normal 33 2 2 2 2 2 2 2 2 4" xfId="21324"/>
    <cellStyle name="Normal 33 2 2 2 2 2 2 2 2 5" xfId="21325"/>
    <cellStyle name="Normal 33 2 2 2 2 2 2 2 3" xfId="21326"/>
    <cellStyle name="Normal 33 2 2 2 2 2 2 2 3 2" xfId="21327"/>
    <cellStyle name="Normal 33 2 2 2 2 2 2 2 3 2 2" xfId="21328"/>
    <cellStyle name="Normal 33 2 2 2 2 2 2 2 3 2 2 2" xfId="21329"/>
    <cellStyle name="Normal 33 2 2 2 2 2 2 2 3 2 2 3" xfId="21330"/>
    <cellStyle name="Normal 33 2 2 2 2 2 2 2 3 2 3" xfId="21331"/>
    <cellStyle name="Normal 33 2 2 2 2 2 2 2 3 2 4" xfId="21332"/>
    <cellStyle name="Normal 33 2 2 2 2 2 2 2 3 3" xfId="21333"/>
    <cellStyle name="Normal 33 2 2 2 2 2 2 2 3 3 2" xfId="21334"/>
    <cellStyle name="Normal 33 2 2 2 2 2 2 2 3 3 3" xfId="21335"/>
    <cellStyle name="Normal 33 2 2 2 2 2 2 2 3 4" xfId="21336"/>
    <cellStyle name="Normal 33 2 2 2 2 2 2 2 3 5" xfId="21337"/>
    <cellStyle name="Normal 33 2 2 2 2 2 2 2 4" xfId="21338"/>
    <cellStyle name="Normal 33 2 2 2 2 2 2 2 4 2" xfId="21339"/>
    <cellStyle name="Normal 33 2 2 2 2 2 2 2 4 2 2" xfId="21340"/>
    <cellStyle name="Normal 33 2 2 2 2 2 2 2 4 2 2 2" xfId="21341"/>
    <cellStyle name="Normal 33 2 2 2 2 2 2 2 4 2 2 3" xfId="21342"/>
    <cellStyle name="Normal 33 2 2 2 2 2 2 2 4 2 3" xfId="21343"/>
    <cellStyle name="Normal 33 2 2 2 2 2 2 2 4 2 4" xfId="21344"/>
    <cellStyle name="Normal 33 2 2 2 2 2 2 2 4 3" xfId="21345"/>
    <cellStyle name="Normal 33 2 2 2 2 2 2 2 4 3 2" xfId="21346"/>
    <cellStyle name="Normal 33 2 2 2 2 2 2 2 4 3 3" xfId="21347"/>
    <cellStyle name="Normal 33 2 2 2 2 2 2 2 4 4" xfId="21348"/>
    <cellStyle name="Normal 33 2 2 2 2 2 2 2 4 5" xfId="21349"/>
    <cellStyle name="Normal 33 2 2 2 2 2 2 2 5" xfId="21350"/>
    <cellStyle name="Normal 33 2 2 2 2 2 2 2 5 2" xfId="21351"/>
    <cellStyle name="Normal 33 2 2 2 2 2 2 2 5 2 2" xfId="21352"/>
    <cellStyle name="Normal 33 2 2 2 2 2 2 2 5 2 3" xfId="21353"/>
    <cellStyle name="Normal 33 2 2 2 2 2 2 2 5 3" xfId="21354"/>
    <cellStyle name="Normal 33 2 2 2 2 2 2 2 5 4" xfId="21355"/>
    <cellStyle name="Normal 33 2 2 2 2 2 2 2 6" xfId="21356"/>
    <cellStyle name="Normal 33 2 2 2 2 2 2 2 6 2" xfId="21357"/>
    <cellStyle name="Normal 33 2 2 2 2 2 2 2 6 3" xfId="21358"/>
    <cellStyle name="Normal 33 2 2 2 2 2 2 2 7" xfId="21359"/>
    <cellStyle name="Normal 33 2 2 2 2 2 2 2 8" xfId="21360"/>
    <cellStyle name="Normal 33 2 2 2 2 2 2 2_Schs" xfId="21361"/>
    <cellStyle name="Normal 33 2 2 2 2 2 2 3" xfId="21362"/>
    <cellStyle name="Normal 33 2 2 2 2 2 2 3 2" xfId="21363"/>
    <cellStyle name="Normal 33 2 2 2 2 2 2 3 2 2" xfId="21364"/>
    <cellStyle name="Normal 33 2 2 2 2 2 2 3 2 2 2" xfId="21365"/>
    <cellStyle name="Normal 33 2 2 2 2 2 2 3 2 2 3" xfId="21366"/>
    <cellStyle name="Normal 33 2 2 2 2 2 2 3 2 3" xfId="21367"/>
    <cellStyle name="Normal 33 2 2 2 2 2 2 3 2 4" xfId="21368"/>
    <cellStyle name="Normal 33 2 2 2 2 2 2 3 3" xfId="21369"/>
    <cellStyle name="Normal 33 2 2 2 2 2 2 3 3 2" xfId="21370"/>
    <cellStyle name="Normal 33 2 2 2 2 2 2 3 3 3" xfId="21371"/>
    <cellStyle name="Normal 33 2 2 2 2 2 2 3 4" xfId="21372"/>
    <cellStyle name="Normal 33 2 2 2 2 2 2 3 5" xfId="21373"/>
    <cellStyle name="Normal 33 2 2 2 2 2 2 4" xfId="21374"/>
    <cellStyle name="Normal 33 2 2 2 2 2 2 4 2" xfId="21375"/>
    <cellStyle name="Normal 33 2 2 2 2 2 2 4 2 2" xfId="21376"/>
    <cellStyle name="Normal 33 2 2 2 2 2 2 4 2 2 2" xfId="21377"/>
    <cellStyle name="Normal 33 2 2 2 2 2 2 4 2 2 3" xfId="21378"/>
    <cellStyle name="Normal 33 2 2 2 2 2 2 4 2 3" xfId="21379"/>
    <cellStyle name="Normal 33 2 2 2 2 2 2 4 2 4" xfId="21380"/>
    <cellStyle name="Normal 33 2 2 2 2 2 2 4 3" xfId="21381"/>
    <cellStyle name="Normal 33 2 2 2 2 2 2 4 3 2" xfId="21382"/>
    <cellStyle name="Normal 33 2 2 2 2 2 2 4 3 3" xfId="21383"/>
    <cellStyle name="Normal 33 2 2 2 2 2 2 4 4" xfId="21384"/>
    <cellStyle name="Normal 33 2 2 2 2 2 2 4 5" xfId="21385"/>
    <cellStyle name="Normal 33 2 2 2 2 2 2 5" xfId="21386"/>
    <cellStyle name="Normal 33 2 2 2 2 2 2 5 2" xfId="21387"/>
    <cellStyle name="Normal 33 2 2 2 2 2 2 5 2 2" xfId="21388"/>
    <cellStyle name="Normal 33 2 2 2 2 2 2 5 2 2 2" xfId="21389"/>
    <cellStyle name="Normal 33 2 2 2 2 2 2 5 2 2 3" xfId="21390"/>
    <cellStyle name="Normal 33 2 2 2 2 2 2 5 2 3" xfId="21391"/>
    <cellStyle name="Normal 33 2 2 2 2 2 2 5 2 4" xfId="21392"/>
    <cellStyle name="Normal 33 2 2 2 2 2 2 5 3" xfId="21393"/>
    <cellStyle name="Normal 33 2 2 2 2 2 2 5 3 2" xfId="21394"/>
    <cellStyle name="Normal 33 2 2 2 2 2 2 5 3 3" xfId="21395"/>
    <cellStyle name="Normal 33 2 2 2 2 2 2 5 4" xfId="21396"/>
    <cellStyle name="Normal 33 2 2 2 2 2 2 5 5" xfId="21397"/>
    <cellStyle name="Normal 33 2 2 2 2 2 2 6" xfId="21398"/>
    <cellStyle name="Normal 33 2 2 2 2 2 2 6 2" xfId="21399"/>
    <cellStyle name="Normal 33 2 2 2 2 2 2 6 2 2" xfId="21400"/>
    <cellStyle name="Normal 33 2 2 2 2 2 2 6 2 3" xfId="21401"/>
    <cellStyle name="Normal 33 2 2 2 2 2 2 6 3" xfId="21402"/>
    <cellStyle name="Normal 33 2 2 2 2 2 2 6 4" xfId="21403"/>
    <cellStyle name="Normal 33 2 2 2 2 2 2 7" xfId="21404"/>
    <cellStyle name="Normal 33 2 2 2 2 2 2 7 2" xfId="21405"/>
    <cellStyle name="Normal 33 2 2 2 2 2 2 7 3" xfId="21406"/>
    <cellStyle name="Normal 33 2 2 2 2 2 2 8" xfId="21407"/>
    <cellStyle name="Normal 33 2 2 2 2 2 2 9" xfId="21408"/>
    <cellStyle name="Normal 33 2 2 2 2 2 2_Schs" xfId="21409"/>
    <cellStyle name="Normal 33 2 2 2 2 2 3" xfId="21410"/>
    <cellStyle name="Normal 33 2 2 2 2 2 3 2" xfId="21411"/>
    <cellStyle name="Normal 33 2 2 2 2 2 3 2 2" xfId="21412"/>
    <cellStyle name="Normal 33 2 2 2 2 2 3 2 2 2" xfId="21413"/>
    <cellStyle name="Normal 33 2 2 2 2 2 3 2 2 2 2" xfId="21414"/>
    <cellStyle name="Normal 33 2 2 2 2 2 3 2 2 2 3" xfId="21415"/>
    <cellStyle name="Normal 33 2 2 2 2 2 3 2 2 3" xfId="21416"/>
    <cellStyle name="Normal 33 2 2 2 2 2 3 2 2 4" xfId="21417"/>
    <cellStyle name="Normal 33 2 2 2 2 2 3 2 3" xfId="21418"/>
    <cellStyle name="Normal 33 2 2 2 2 2 3 2 3 2" xfId="21419"/>
    <cellStyle name="Normal 33 2 2 2 2 2 3 2 3 3" xfId="21420"/>
    <cellStyle name="Normal 33 2 2 2 2 2 3 2 4" xfId="21421"/>
    <cellStyle name="Normal 33 2 2 2 2 2 3 2 5" xfId="21422"/>
    <cellStyle name="Normal 33 2 2 2 2 2 3 3" xfId="21423"/>
    <cellStyle name="Normal 33 2 2 2 2 2 3 3 2" xfId="21424"/>
    <cellStyle name="Normal 33 2 2 2 2 2 3 3 2 2" xfId="21425"/>
    <cellStyle name="Normal 33 2 2 2 2 2 3 3 2 2 2" xfId="21426"/>
    <cellStyle name="Normal 33 2 2 2 2 2 3 3 2 2 3" xfId="21427"/>
    <cellStyle name="Normal 33 2 2 2 2 2 3 3 2 3" xfId="21428"/>
    <cellStyle name="Normal 33 2 2 2 2 2 3 3 2 4" xfId="21429"/>
    <cellStyle name="Normal 33 2 2 2 2 2 3 3 3" xfId="21430"/>
    <cellStyle name="Normal 33 2 2 2 2 2 3 3 3 2" xfId="21431"/>
    <cellStyle name="Normal 33 2 2 2 2 2 3 3 3 3" xfId="21432"/>
    <cellStyle name="Normal 33 2 2 2 2 2 3 3 4" xfId="21433"/>
    <cellStyle name="Normal 33 2 2 2 2 2 3 3 5" xfId="21434"/>
    <cellStyle name="Normal 33 2 2 2 2 2 3 4" xfId="21435"/>
    <cellStyle name="Normal 33 2 2 2 2 2 3 4 2" xfId="21436"/>
    <cellStyle name="Normal 33 2 2 2 2 2 3 4 2 2" xfId="21437"/>
    <cellStyle name="Normal 33 2 2 2 2 2 3 4 2 2 2" xfId="21438"/>
    <cellStyle name="Normal 33 2 2 2 2 2 3 4 2 2 3" xfId="21439"/>
    <cellStyle name="Normal 33 2 2 2 2 2 3 4 2 3" xfId="21440"/>
    <cellStyle name="Normal 33 2 2 2 2 2 3 4 2 4" xfId="21441"/>
    <cellStyle name="Normal 33 2 2 2 2 2 3 4 3" xfId="21442"/>
    <cellStyle name="Normal 33 2 2 2 2 2 3 4 3 2" xfId="21443"/>
    <cellStyle name="Normal 33 2 2 2 2 2 3 4 3 3" xfId="21444"/>
    <cellStyle name="Normal 33 2 2 2 2 2 3 4 4" xfId="21445"/>
    <cellStyle name="Normal 33 2 2 2 2 2 3 4 5" xfId="21446"/>
    <cellStyle name="Normal 33 2 2 2 2 2 3 5" xfId="21447"/>
    <cellStyle name="Normal 33 2 2 2 2 2 3 5 2" xfId="21448"/>
    <cellStyle name="Normal 33 2 2 2 2 2 3 5 2 2" xfId="21449"/>
    <cellStyle name="Normal 33 2 2 2 2 2 3 5 2 3" xfId="21450"/>
    <cellStyle name="Normal 33 2 2 2 2 2 3 5 3" xfId="21451"/>
    <cellStyle name="Normal 33 2 2 2 2 2 3 5 4" xfId="21452"/>
    <cellStyle name="Normal 33 2 2 2 2 2 3 6" xfId="21453"/>
    <cellStyle name="Normal 33 2 2 2 2 2 3 6 2" xfId="21454"/>
    <cellStyle name="Normal 33 2 2 2 2 2 3 6 3" xfId="21455"/>
    <cellStyle name="Normal 33 2 2 2 2 2 3 7" xfId="21456"/>
    <cellStyle name="Normal 33 2 2 2 2 2 3 8" xfId="21457"/>
    <cellStyle name="Normal 33 2 2 2 2 2 3_Schs" xfId="21458"/>
    <cellStyle name="Normal 33 2 2 2 2 2 4" xfId="21459"/>
    <cellStyle name="Normal 33 2 2 2 2 2 4 2" xfId="21460"/>
    <cellStyle name="Normal 33 2 2 2 2 2 4 2 2" xfId="21461"/>
    <cellStyle name="Normal 33 2 2 2 2 2 4 2 2 2" xfId="21462"/>
    <cellStyle name="Normal 33 2 2 2 2 2 4 2 2 3" xfId="21463"/>
    <cellStyle name="Normal 33 2 2 2 2 2 4 2 3" xfId="21464"/>
    <cellStyle name="Normal 33 2 2 2 2 2 4 2 4" xfId="21465"/>
    <cellStyle name="Normal 33 2 2 2 2 2 4 3" xfId="21466"/>
    <cellStyle name="Normal 33 2 2 2 2 2 4 3 2" xfId="21467"/>
    <cellStyle name="Normal 33 2 2 2 2 2 4 3 3" xfId="21468"/>
    <cellStyle name="Normal 33 2 2 2 2 2 4 4" xfId="21469"/>
    <cellStyle name="Normal 33 2 2 2 2 2 4 5" xfId="21470"/>
    <cellStyle name="Normal 33 2 2 2 2 2 5" xfId="21471"/>
    <cellStyle name="Normal 33 2 2 2 2 2 5 2" xfId="21472"/>
    <cellStyle name="Normal 33 2 2 2 2 2 5 2 2" xfId="21473"/>
    <cellStyle name="Normal 33 2 2 2 2 2 5 2 2 2" xfId="21474"/>
    <cellStyle name="Normal 33 2 2 2 2 2 5 2 2 3" xfId="21475"/>
    <cellStyle name="Normal 33 2 2 2 2 2 5 2 3" xfId="21476"/>
    <cellStyle name="Normal 33 2 2 2 2 2 5 2 4" xfId="21477"/>
    <cellStyle name="Normal 33 2 2 2 2 2 5 3" xfId="21478"/>
    <cellStyle name="Normal 33 2 2 2 2 2 5 3 2" xfId="21479"/>
    <cellStyle name="Normal 33 2 2 2 2 2 5 3 3" xfId="21480"/>
    <cellStyle name="Normal 33 2 2 2 2 2 5 4" xfId="21481"/>
    <cellStyle name="Normal 33 2 2 2 2 2 5 5" xfId="21482"/>
    <cellStyle name="Normal 33 2 2 2 2 2 6" xfId="21483"/>
    <cellStyle name="Normal 33 2 2 2 2 2 6 2" xfId="21484"/>
    <cellStyle name="Normal 33 2 2 2 2 2 6 2 2" xfId="21485"/>
    <cellStyle name="Normal 33 2 2 2 2 2 6 2 2 2" xfId="21486"/>
    <cellStyle name="Normal 33 2 2 2 2 2 6 2 2 3" xfId="21487"/>
    <cellStyle name="Normal 33 2 2 2 2 2 6 2 3" xfId="21488"/>
    <cellStyle name="Normal 33 2 2 2 2 2 6 2 4" xfId="21489"/>
    <cellStyle name="Normal 33 2 2 2 2 2 6 3" xfId="21490"/>
    <cellStyle name="Normal 33 2 2 2 2 2 6 3 2" xfId="21491"/>
    <cellStyle name="Normal 33 2 2 2 2 2 6 3 3" xfId="21492"/>
    <cellStyle name="Normal 33 2 2 2 2 2 6 4" xfId="21493"/>
    <cellStyle name="Normal 33 2 2 2 2 2 6 5" xfId="21494"/>
    <cellStyle name="Normal 33 2 2 2 2 2 7" xfId="21495"/>
    <cellStyle name="Normal 33 2 2 2 2 2 7 2" xfId="21496"/>
    <cellStyle name="Normal 33 2 2 2 2 2 7 2 2" xfId="21497"/>
    <cellStyle name="Normal 33 2 2 2 2 2 7 2 3" xfId="21498"/>
    <cellStyle name="Normal 33 2 2 2 2 2 7 3" xfId="21499"/>
    <cellStyle name="Normal 33 2 2 2 2 2 7 4" xfId="21500"/>
    <cellStyle name="Normal 33 2 2 2 2 2 8" xfId="21501"/>
    <cellStyle name="Normal 33 2 2 2 2 2 8 2" xfId="21502"/>
    <cellStyle name="Normal 33 2 2 2 2 2 8 3" xfId="21503"/>
    <cellStyle name="Normal 33 2 2 2 2 2 9" xfId="21504"/>
    <cellStyle name="Normal 33 2 2 2 2 2_Schs" xfId="21505"/>
    <cellStyle name="Normal 33 2 2 2 2 3" xfId="21506"/>
    <cellStyle name="Normal 33 2 2 2 2 3 2" xfId="21507"/>
    <cellStyle name="Normal 33 2 2 2 2 3 2 2" xfId="21508"/>
    <cellStyle name="Normal 33 2 2 2 2 3 2 2 2" xfId="21509"/>
    <cellStyle name="Normal 33 2 2 2 2 3 2 2 2 2" xfId="21510"/>
    <cellStyle name="Normal 33 2 2 2 2 3 2 2 2 2 2" xfId="21511"/>
    <cellStyle name="Normal 33 2 2 2 2 3 2 2 2 2 3" xfId="21512"/>
    <cellStyle name="Normal 33 2 2 2 2 3 2 2 2 3" xfId="21513"/>
    <cellStyle name="Normal 33 2 2 2 2 3 2 2 2 4" xfId="21514"/>
    <cellStyle name="Normal 33 2 2 2 2 3 2 2 3" xfId="21515"/>
    <cellStyle name="Normal 33 2 2 2 2 3 2 2 3 2" xfId="21516"/>
    <cellStyle name="Normal 33 2 2 2 2 3 2 2 3 3" xfId="21517"/>
    <cellStyle name="Normal 33 2 2 2 2 3 2 2 4" xfId="21518"/>
    <cellStyle name="Normal 33 2 2 2 2 3 2 2 5" xfId="21519"/>
    <cellStyle name="Normal 33 2 2 2 2 3 2 3" xfId="21520"/>
    <cellStyle name="Normal 33 2 2 2 2 3 2 3 2" xfId="21521"/>
    <cellStyle name="Normal 33 2 2 2 2 3 2 3 2 2" xfId="21522"/>
    <cellStyle name="Normal 33 2 2 2 2 3 2 3 2 2 2" xfId="21523"/>
    <cellStyle name="Normal 33 2 2 2 2 3 2 3 2 2 3" xfId="21524"/>
    <cellStyle name="Normal 33 2 2 2 2 3 2 3 2 3" xfId="21525"/>
    <cellStyle name="Normal 33 2 2 2 2 3 2 3 2 4" xfId="21526"/>
    <cellStyle name="Normal 33 2 2 2 2 3 2 3 3" xfId="21527"/>
    <cellStyle name="Normal 33 2 2 2 2 3 2 3 3 2" xfId="21528"/>
    <cellStyle name="Normal 33 2 2 2 2 3 2 3 3 3" xfId="21529"/>
    <cellStyle name="Normal 33 2 2 2 2 3 2 3 4" xfId="21530"/>
    <cellStyle name="Normal 33 2 2 2 2 3 2 3 5" xfId="21531"/>
    <cellStyle name="Normal 33 2 2 2 2 3 2 4" xfId="21532"/>
    <cellStyle name="Normal 33 2 2 2 2 3 2 4 2" xfId="21533"/>
    <cellStyle name="Normal 33 2 2 2 2 3 2 4 2 2" xfId="21534"/>
    <cellStyle name="Normal 33 2 2 2 2 3 2 4 2 2 2" xfId="21535"/>
    <cellStyle name="Normal 33 2 2 2 2 3 2 4 2 2 3" xfId="21536"/>
    <cellStyle name="Normal 33 2 2 2 2 3 2 4 2 3" xfId="21537"/>
    <cellStyle name="Normal 33 2 2 2 2 3 2 4 2 4" xfId="21538"/>
    <cellStyle name="Normal 33 2 2 2 2 3 2 4 3" xfId="21539"/>
    <cellStyle name="Normal 33 2 2 2 2 3 2 4 3 2" xfId="21540"/>
    <cellStyle name="Normal 33 2 2 2 2 3 2 4 3 3" xfId="21541"/>
    <cellStyle name="Normal 33 2 2 2 2 3 2 4 4" xfId="21542"/>
    <cellStyle name="Normal 33 2 2 2 2 3 2 4 5" xfId="21543"/>
    <cellStyle name="Normal 33 2 2 2 2 3 2 5" xfId="21544"/>
    <cellStyle name="Normal 33 2 2 2 2 3 2 5 2" xfId="21545"/>
    <cellStyle name="Normal 33 2 2 2 2 3 2 5 2 2" xfId="21546"/>
    <cellStyle name="Normal 33 2 2 2 2 3 2 5 2 3" xfId="21547"/>
    <cellStyle name="Normal 33 2 2 2 2 3 2 5 3" xfId="21548"/>
    <cellStyle name="Normal 33 2 2 2 2 3 2 5 4" xfId="21549"/>
    <cellStyle name="Normal 33 2 2 2 2 3 2 6" xfId="21550"/>
    <cellStyle name="Normal 33 2 2 2 2 3 2 6 2" xfId="21551"/>
    <cellStyle name="Normal 33 2 2 2 2 3 2 6 3" xfId="21552"/>
    <cellStyle name="Normal 33 2 2 2 2 3 2 7" xfId="21553"/>
    <cellStyle name="Normal 33 2 2 2 2 3 2 8" xfId="21554"/>
    <cellStyle name="Normal 33 2 2 2 2 3 2_Schs" xfId="21555"/>
    <cellStyle name="Normal 33 2 2 2 2 3 3" xfId="21556"/>
    <cellStyle name="Normal 33 2 2 2 2 3 3 2" xfId="21557"/>
    <cellStyle name="Normal 33 2 2 2 2 3 3 2 2" xfId="21558"/>
    <cellStyle name="Normal 33 2 2 2 2 3 3 2 2 2" xfId="21559"/>
    <cellStyle name="Normal 33 2 2 2 2 3 3 2 2 3" xfId="21560"/>
    <cellStyle name="Normal 33 2 2 2 2 3 3 2 3" xfId="21561"/>
    <cellStyle name="Normal 33 2 2 2 2 3 3 2 4" xfId="21562"/>
    <cellStyle name="Normal 33 2 2 2 2 3 3 3" xfId="21563"/>
    <cellStyle name="Normal 33 2 2 2 2 3 3 3 2" xfId="21564"/>
    <cellStyle name="Normal 33 2 2 2 2 3 3 3 3" xfId="21565"/>
    <cellStyle name="Normal 33 2 2 2 2 3 3 4" xfId="21566"/>
    <cellStyle name="Normal 33 2 2 2 2 3 3 5" xfId="21567"/>
    <cellStyle name="Normal 33 2 2 2 2 3 4" xfId="21568"/>
    <cellStyle name="Normal 33 2 2 2 2 3 4 2" xfId="21569"/>
    <cellStyle name="Normal 33 2 2 2 2 3 4 2 2" xfId="21570"/>
    <cellStyle name="Normal 33 2 2 2 2 3 4 2 2 2" xfId="21571"/>
    <cellStyle name="Normal 33 2 2 2 2 3 4 2 2 3" xfId="21572"/>
    <cellStyle name="Normal 33 2 2 2 2 3 4 2 3" xfId="21573"/>
    <cellStyle name="Normal 33 2 2 2 2 3 4 2 4" xfId="21574"/>
    <cellStyle name="Normal 33 2 2 2 2 3 4 3" xfId="21575"/>
    <cellStyle name="Normal 33 2 2 2 2 3 4 3 2" xfId="21576"/>
    <cellStyle name="Normal 33 2 2 2 2 3 4 3 3" xfId="21577"/>
    <cellStyle name="Normal 33 2 2 2 2 3 4 4" xfId="21578"/>
    <cellStyle name="Normal 33 2 2 2 2 3 4 5" xfId="21579"/>
    <cellStyle name="Normal 33 2 2 2 2 3 5" xfId="21580"/>
    <cellStyle name="Normal 33 2 2 2 2 3 5 2" xfId="21581"/>
    <cellStyle name="Normal 33 2 2 2 2 3 5 2 2" xfId="21582"/>
    <cellStyle name="Normal 33 2 2 2 2 3 5 2 2 2" xfId="21583"/>
    <cellStyle name="Normal 33 2 2 2 2 3 5 2 2 3" xfId="21584"/>
    <cellStyle name="Normal 33 2 2 2 2 3 5 2 3" xfId="21585"/>
    <cellStyle name="Normal 33 2 2 2 2 3 5 2 4" xfId="21586"/>
    <cellStyle name="Normal 33 2 2 2 2 3 5 3" xfId="21587"/>
    <cellStyle name="Normal 33 2 2 2 2 3 5 3 2" xfId="21588"/>
    <cellStyle name="Normal 33 2 2 2 2 3 5 3 3" xfId="21589"/>
    <cellStyle name="Normal 33 2 2 2 2 3 5 4" xfId="21590"/>
    <cellStyle name="Normal 33 2 2 2 2 3 5 5" xfId="21591"/>
    <cellStyle name="Normal 33 2 2 2 2 3 6" xfId="21592"/>
    <cellStyle name="Normal 33 2 2 2 2 3 6 2" xfId="21593"/>
    <cellStyle name="Normal 33 2 2 2 2 3 6 2 2" xfId="21594"/>
    <cellStyle name="Normal 33 2 2 2 2 3 6 2 3" xfId="21595"/>
    <cellStyle name="Normal 33 2 2 2 2 3 6 3" xfId="21596"/>
    <cellStyle name="Normal 33 2 2 2 2 3 6 4" xfId="21597"/>
    <cellStyle name="Normal 33 2 2 2 2 3 7" xfId="21598"/>
    <cellStyle name="Normal 33 2 2 2 2 3 7 2" xfId="21599"/>
    <cellStyle name="Normal 33 2 2 2 2 3 7 3" xfId="21600"/>
    <cellStyle name="Normal 33 2 2 2 2 3 8" xfId="21601"/>
    <cellStyle name="Normal 33 2 2 2 2 3 9" xfId="21602"/>
    <cellStyle name="Normal 33 2 2 2 2 3_Schs" xfId="21603"/>
    <cellStyle name="Normal 33 2 2 2 2 4" xfId="21604"/>
    <cellStyle name="Normal 33 2 2 2 2 4 2" xfId="21605"/>
    <cellStyle name="Normal 33 2 2 2 2 4 2 2" xfId="21606"/>
    <cellStyle name="Normal 33 2 2 2 2 4 2 2 2" xfId="21607"/>
    <cellStyle name="Normal 33 2 2 2 2 4 2 2 2 2" xfId="21608"/>
    <cellStyle name="Normal 33 2 2 2 2 4 2 2 2 3" xfId="21609"/>
    <cellStyle name="Normal 33 2 2 2 2 4 2 2 3" xfId="21610"/>
    <cellStyle name="Normal 33 2 2 2 2 4 2 2 4" xfId="21611"/>
    <cellStyle name="Normal 33 2 2 2 2 4 2 3" xfId="21612"/>
    <cellStyle name="Normal 33 2 2 2 2 4 2 3 2" xfId="21613"/>
    <cellStyle name="Normal 33 2 2 2 2 4 2 3 3" xfId="21614"/>
    <cellStyle name="Normal 33 2 2 2 2 4 2 4" xfId="21615"/>
    <cellStyle name="Normal 33 2 2 2 2 4 2 5" xfId="21616"/>
    <cellStyle name="Normal 33 2 2 2 2 4 3" xfId="21617"/>
    <cellStyle name="Normal 33 2 2 2 2 4 3 2" xfId="21618"/>
    <cellStyle name="Normal 33 2 2 2 2 4 3 2 2" xfId="21619"/>
    <cellStyle name="Normal 33 2 2 2 2 4 3 2 2 2" xfId="21620"/>
    <cellStyle name="Normal 33 2 2 2 2 4 3 2 2 3" xfId="21621"/>
    <cellStyle name="Normal 33 2 2 2 2 4 3 2 3" xfId="21622"/>
    <cellStyle name="Normal 33 2 2 2 2 4 3 2 4" xfId="21623"/>
    <cellStyle name="Normal 33 2 2 2 2 4 3 3" xfId="21624"/>
    <cellStyle name="Normal 33 2 2 2 2 4 3 3 2" xfId="21625"/>
    <cellStyle name="Normal 33 2 2 2 2 4 3 3 3" xfId="21626"/>
    <cellStyle name="Normal 33 2 2 2 2 4 3 4" xfId="21627"/>
    <cellStyle name="Normal 33 2 2 2 2 4 3 5" xfId="21628"/>
    <cellStyle name="Normal 33 2 2 2 2 4 4" xfId="21629"/>
    <cellStyle name="Normal 33 2 2 2 2 4 4 2" xfId="21630"/>
    <cellStyle name="Normal 33 2 2 2 2 4 4 2 2" xfId="21631"/>
    <cellStyle name="Normal 33 2 2 2 2 4 4 2 2 2" xfId="21632"/>
    <cellStyle name="Normal 33 2 2 2 2 4 4 2 2 3" xfId="21633"/>
    <cellStyle name="Normal 33 2 2 2 2 4 4 2 3" xfId="21634"/>
    <cellStyle name="Normal 33 2 2 2 2 4 4 2 4" xfId="21635"/>
    <cellStyle name="Normal 33 2 2 2 2 4 4 3" xfId="21636"/>
    <cellStyle name="Normal 33 2 2 2 2 4 4 3 2" xfId="21637"/>
    <cellStyle name="Normal 33 2 2 2 2 4 4 3 3" xfId="21638"/>
    <cellStyle name="Normal 33 2 2 2 2 4 4 4" xfId="21639"/>
    <cellStyle name="Normal 33 2 2 2 2 4 4 5" xfId="21640"/>
    <cellStyle name="Normal 33 2 2 2 2 4 5" xfId="21641"/>
    <cellStyle name="Normal 33 2 2 2 2 4 5 2" xfId="21642"/>
    <cellStyle name="Normal 33 2 2 2 2 4 5 2 2" xfId="21643"/>
    <cellStyle name="Normal 33 2 2 2 2 4 5 2 3" xfId="21644"/>
    <cellStyle name="Normal 33 2 2 2 2 4 5 3" xfId="21645"/>
    <cellStyle name="Normal 33 2 2 2 2 4 5 4" xfId="21646"/>
    <cellStyle name="Normal 33 2 2 2 2 4 6" xfId="21647"/>
    <cellStyle name="Normal 33 2 2 2 2 4 6 2" xfId="21648"/>
    <cellStyle name="Normal 33 2 2 2 2 4 6 3" xfId="21649"/>
    <cellStyle name="Normal 33 2 2 2 2 4 7" xfId="21650"/>
    <cellStyle name="Normal 33 2 2 2 2 4 8" xfId="21651"/>
    <cellStyle name="Normal 33 2 2 2 2 4_Schs" xfId="21652"/>
    <cellStyle name="Normal 33 2 2 2 2 5" xfId="21653"/>
    <cellStyle name="Normal 33 2 2 2 2 5 2" xfId="21654"/>
    <cellStyle name="Normal 33 2 2 2 2 5 2 2" xfId="21655"/>
    <cellStyle name="Normal 33 2 2 2 2 5 2 2 2" xfId="21656"/>
    <cellStyle name="Normal 33 2 2 2 2 5 2 2 3" xfId="21657"/>
    <cellStyle name="Normal 33 2 2 2 2 5 2 3" xfId="21658"/>
    <cellStyle name="Normal 33 2 2 2 2 5 2 4" xfId="21659"/>
    <cellStyle name="Normal 33 2 2 2 2 5 3" xfId="21660"/>
    <cellStyle name="Normal 33 2 2 2 2 5 3 2" xfId="21661"/>
    <cellStyle name="Normal 33 2 2 2 2 5 3 3" xfId="21662"/>
    <cellStyle name="Normal 33 2 2 2 2 5 4" xfId="21663"/>
    <cellStyle name="Normal 33 2 2 2 2 5 5" xfId="21664"/>
    <cellStyle name="Normal 33 2 2 2 2 6" xfId="21665"/>
    <cellStyle name="Normal 33 2 2 2 2 6 2" xfId="21666"/>
    <cellStyle name="Normal 33 2 2 2 2 6 2 2" xfId="21667"/>
    <cellStyle name="Normal 33 2 2 2 2 6 2 2 2" xfId="21668"/>
    <cellStyle name="Normal 33 2 2 2 2 6 2 2 3" xfId="21669"/>
    <cellStyle name="Normal 33 2 2 2 2 6 2 3" xfId="21670"/>
    <cellStyle name="Normal 33 2 2 2 2 6 2 4" xfId="21671"/>
    <cellStyle name="Normal 33 2 2 2 2 6 3" xfId="21672"/>
    <cellStyle name="Normal 33 2 2 2 2 6 3 2" xfId="21673"/>
    <cellStyle name="Normal 33 2 2 2 2 6 3 3" xfId="21674"/>
    <cellStyle name="Normal 33 2 2 2 2 6 4" xfId="21675"/>
    <cellStyle name="Normal 33 2 2 2 2 6 5" xfId="21676"/>
    <cellStyle name="Normal 33 2 2 2 2 7" xfId="21677"/>
    <cellStyle name="Normal 33 2 2 2 2 7 2" xfId="21678"/>
    <cellStyle name="Normal 33 2 2 2 2 7 2 2" xfId="21679"/>
    <cellStyle name="Normal 33 2 2 2 2 7 2 2 2" xfId="21680"/>
    <cellStyle name="Normal 33 2 2 2 2 7 2 2 3" xfId="21681"/>
    <cellStyle name="Normal 33 2 2 2 2 7 2 3" xfId="21682"/>
    <cellStyle name="Normal 33 2 2 2 2 7 2 4" xfId="21683"/>
    <cellStyle name="Normal 33 2 2 2 2 7 3" xfId="21684"/>
    <cellStyle name="Normal 33 2 2 2 2 7 3 2" xfId="21685"/>
    <cellStyle name="Normal 33 2 2 2 2 7 3 3" xfId="21686"/>
    <cellStyle name="Normal 33 2 2 2 2 7 4" xfId="21687"/>
    <cellStyle name="Normal 33 2 2 2 2 7 5" xfId="21688"/>
    <cellStyle name="Normal 33 2 2 2 2 8" xfId="21689"/>
    <cellStyle name="Normal 33 2 2 2 2 8 2" xfId="21690"/>
    <cellStyle name="Normal 33 2 2 2 2 8 2 2" xfId="21691"/>
    <cellStyle name="Normal 33 2 2 2 2 8 2 3" xfId="21692"/>
    <cellStyle name="Normal 33 2 2 2 2 8 3" xfId="21693"/>
    <cellStyle name="Normal 33 2 2 2 2 8 4" xfId="21694"/>
    <cellStyle name="Normal 33 2 2 2 2 9" xfId="21695"/>
    <cellStyle name="Normal 33 2 2 2 2 9 2" xfId="21696"/>
    <cellStyle name="Normal 33 2 2 2 2 9 3" xfId="21697"/>
    <cellStyle name="Normal 33 2 2 2 2_Schs" xfId="21698"/>
    <cellStyle name="Normal 33 2 2 2 3" xfId="21699"/>
    <cellStyle name="Normal 33 2 2 2 3 10" xfId="21700"/>
    <cellStyle name="Normal 33 2 2 2 3 2" xfId="21701"/>
    <cellStyle name="Normal 33 2 2 2 3 2 2" xfId="21702"/>
    <cellStyle name="Normal 33 2 2 2 3 2 2 2" xfId="21703"/>
    <cellStyle name="Normal 33 2 2 2 3 2 2 2 2" xfId="21704"/>
    <cellStyle name="Normal 33 2 2 2 3 2 2 2 2 2" xfId="21705"/>
    <cellStyle name="Normal 33 2 2 2 3 2 2 2 2 2 2" xfId="21706"/>
    <cellStyle name="Normal 33 2 2 2 3 2 2 2 2 2 3" xfId="21707"/>
    <cellStyle name="Normal 33 2 2 2 3 2 2 2 2 3" xfId="21708"/>
    <cellStyle name="Normal 33 2 2 2 3 2 2 2 2 4" xfId="21709"/>
    <cellStyle name="Normal 33 2 2 2 3 2 2 2 3" xfId="21710"/>
    <cellStyle name="Normal 33 2 2 2 3 2 2 2 3 2" xfId="21711"/>
    <cellStyle name="Normal 33 2 2 2 3 2 2 2 3 3" xfId="21712"/>
    <cellStyle name="Normal 33 2 2 2 3 2 2 2 4" xfId="21713"/>
    <cellStyle name="Normal 33 2 2 2 3 2 2 2 5" xfId="21714"/>
    <cellStyle name="Normal 33 2 2 2 3 2 2 3" xfId="21715"/>
    <cellStyle name="Normal 33 2 2 2 3 2 2 3 2" xfId="21716"/>
    <cellStyle name="Normal 33 2 2 2 3 2 2 3 2 2" xfId="21717"/>
    <cellStyle name="Normal 33 2 2 2 3 2 2 3 2 2 2" xfId="21718"/>
    <cellStyle name="Normal 33 2 2 2 3 2 2 3 2 2 3" xfId="21719"/>
    <cellStyle name="Normal 33 2 2 2 3 2 2 3 2 3" xfId="21720"/>
    <cellStyle name="Normal 33 2 2 2 3 2 2 3 2 4" xfId="21721"/>
    <cellStyle name="Normal 33 2 2 2 3 2 2 3 3" xfId="21722"/>
    <cellStyle name="Normal 33 2 2 2 3 2 2 3 3 2" xfId="21723"/>
    <cellStyle name="Normal 33 2 2 2 3 2 2 3 3 3" xfId="21724"/>
    <cellStyle name="Normal 33 2 2 2 3 2 2 3 4" xfId="21725"/>
    <cellStyle name="Normal 33 2 2 2 3 2 2 3 5" xfId="21726"/>
    <cellStyle name="Normal 33 2 2 2 3 2 2 4" xfId="21727"/>
    <cellStyle name="Normal 33 2 2 2 3 2 2 4 2" xfId="21728"/>
    <cellStyle name="Normal 33 2 2 2 3 2 2 4 2 2" xfId="21729"/>
    <cellStyle name="Normal 33 2 2 2 3 2 2 4 2 2 2" xfId="21730"/>
    <cellStyle name="Normal 33 2 2 2 3 2 2 4 2 2 3" xfId="21731"/>
    <cellStyle name="Normal 33 2 2 2 3 2 2 4 2 3" xfId="21732"/>
    <cellStyle name="Normal 33 2 2 2 3 2 2 4 2 4" xfId="21733"/>
    <cellStyle name="Normal 33 2 2 2 3 2 2 4 3" xfId="21734"/>
    <cellStyle name="Normal 33 2 2 2 3 2 2 4 3 2" xfId="21735"/>
    <cellStyle name="Normal 33 2 2 2 3 2 2 4 3 3" xfId="21736"/>
    <cellStyle name="Normal 33 2 2 2 3 2 2 4 4" xfId="21737"/>
    <cellStyle name="Normal 33 2 2 2 3 2 2 4 5" xfId="21738"/>
    <cellStyle name="Normal 33 2 2 2 3 2 2 5" xfId="21739"/>
    <cellStyle name="Normal 33 2 2 2 3 2 2 5 2" xfId="21740"/>
    <cellStyle name="Normal 33 2 2 2 3 2 2 5 2 2" xfId="21741"/>
    <cellStyle name="Normal 33 2 2 2 3 2 2 5 2 3" xfId="21742"/>
    <cellStyle name="Normal 33 2 2 2 3 2 2 5 3" xfId="21743"/>
    <cellStyle name="Normal 33 2 2 2 3 2 2 5 4" xfId="21744"/>
    <cellStyle name="Normal 33 2 2 2 3 2 2 6" xfId="21745"/>
    <cellStyle name="Normal 33 2 2 2 3 2 2 6 2" xfId="21746"/>
    <cellStyle name="Normal 33 2 2 2 3 2 2 6 3" xfId="21747"/>
    <cellStyle name="Normal 33 2 2 2 3 2 2 7" xfId="21748"/>
    <cellStyle name="Normal 33 2 2 2 3 2 2 8" xfId="21749"/>
    <cellStyle name="Normal 33 2 2 2 3 2 2_Schs" xfId="21750"/>
    <cellStyle name="Normal 33 2 2 2 3 2 3" xfId="21751"/>
    <cellStyle name="Normal 33 2 2 2 3 2 3 2" xfId="21752"/>
    <cellStyle name="Normal 33 2 2 2 3 2 3 2 2" xfId="21753"/>
    <cellStyle name="Normal 33 2 2 2 3 2 3 2 2 2" xfId="21754"/>
    <cellStyle name="Normal 33 2 2 2 3 2 3 2 2 3" xfId="21755"/>
    <cellStyle name="Normal 33 2 2 2 3 2 3 2 3" xfId="21756"/>
    <cellStyle name="Normal 33 2 2 2 3 2 3 2 4" xfId="21757"/>
    <cellStyle name="Normal 33 2 2 2 3 2 3 3" xfId="21758"/>
    <cellStyle name="Normal 33 2 2 2 3 2 3 3 2" xfId="21759"/>
    <cellStyle name="Normal 33 2 2 2 3 2 3 3 3" xfId="21760"/>
    <cellStyle name="Normal 33 2 2 2 3 2 3 4" xfId="21761"/>
    <cellStyle name="Normal 33 2 2 2 3 2 3 5" xfId="21762"/>
    <cellStyle name="Normal 33 2 2 2 3 2 4" xfId="21763"/>
    <cellStyle name="Normal 33 2 2 2 3 2 4 2" xfId="21764"/>
    <cellStyle name="Normal 33 2 2 2 3 2 4 2 2" xfId="21765"/>
    <cellStyle name="Normal 33 2 2 2 3 2 4 2 2 2" xfId="21766"/>
    <cellStyle name="Normal 33 2 2 2 3 2 4 2 2 3" xfId="21767"/>
    <cellStyle name="Normal 33 2 2 2 3 2 4 2 3" xfId="21768"/>
    <cellStyle name="Normal 33 2 2 2 3 2 4 2 4" xfId="21769"/>
    <cellStyle name="Normal 33 2 2 2 3 2 4 3" xfId="21770"/>
    <cellStyle name="Normal 33 2 2 2 3 2 4 3 2" xfId="21771"/>
    <cellStyle name="Normal 33 2 2 2 3 2 4 3 3" xfId="21772"/>
    <cellStyle name="Normal 33 2 2 2 3 2 4 4" xfId="21773"/>
    <cellStyle name="Normal 33 2 2 2 3 2 4 5" xfId="21774"/>
    <cellStyle name="Normal 33 2 2 2 3 2 5" xfId="21775"/>
    <cellStyle name="Normal 33 2 2 2 3 2 5 2" xfId="21776"/>
    <cellStyle name="Normal 33 2 2 2 3 2 5 2 2" xfId="21777"/>
    <cellStyle name="Normal 33 2 2 2 3 2 5 2 2 2" xfId="21778"/>
    <cellStyle name="Normal 33 2 2 2 3 2 5 2 2 3" xfId="21779"/>
    <cellStyle name="Normal 33 2 2 2 3 2 5 2 3" xfId="21780"/>
    <cellStyle name="Normal 33 2 2 2 3 2 5 2 4" xfId="21781"/>
    <cellStyle name="Normal 33 2 2 2 3 2 5 3" xfId="21782"/>
    <cellStyle name="Normal 33 2 2 2 3 2 5 3 2" xfId="21783"/>
    <cellStyle name="Normal 33 2 2 2 3 2 5 3 3" xfId="21784"/>
    <cellStyle name="Normal 33 2 2 2 3 2 5 4" xfId="21785"/>
    <cellStyle name="Normal 33 2 2 2 3 2 5 5" xfId="21786"/>
    <cellStyle name="Normal 33 2 2 2 3 2 6" xfId="21787"/>
    <cellStyle name="Normal 33 2 2 2 3 2 6 2" xfId="21788"/>
    <cellStyle name="Normal 33 2 2 2 3 2 6 2 2" xfId="21789"/>
    <cellStyle name="Normal 33 2 2 2 3 2 6 2 3" xfId="21790"/>
    <cellStyle name="Normal 33 2 2 2 3 2 6 3" xfId="21791"/>
    <cellStyle name="Normal 33 2 2 2 3 2 6 4" xfId="21792"/>
    <cellStyle name="Normal 33 2 2 2 3 2 7" xfId="21793"/>
    <cellStyle name="Normal 33 2 2 2 3 2 7 2" xfId="21794"/>
    <cellStyle name="Normal 33 2 2 2 3 2 7 3" xfId="21795"/>
    <cellStyle name="Normal 33 2 2 2 3 2 8" xfId="21796"/>
    <cellStyle name="Normal 33 2 2 2 3 2 9" xfId="21797"/>
    <cellStyle name="Normal 33 2 2 2 3 2_Schs" xfId="21798"/>
    <cellStyle name="Normal 33 2 2 2 3 3" xfId="21799"/>
    <cellStyle name="Normal 33 2 2 2 3 3 2" xfId="21800"/>
    <cellStyle name="Normal 33 2 2 2 3 3 2 2" xfId="21801"/>
    <cellStyle name="Normal 33 2 2 2 3 3 2 2 2" xfId="21802"/>
    <cellStyle name="Normal 33 2 2 2 3 3 2 2 2 2" xfId="21803"/>
    <cellStyle name="Normal 33 2 2 2 3 3 2 2 2 3" xfId="21804"/>
    <cellStyle name="Normal 33 2 2 2 3 3 2 2 3" xfId="21805"/>
    <cellStyle name="Normal 33 2 2 2 3 3 2 2 4" xfId="21806"/>
    <cellStyle name="Normal 33 2 2 2 3 3 2 3" xfId="21807"/>
    <cellStyle name="Normal 33 2 2 2 3 3 2 3 2" xfId="21808"/>
    <cellStyle name="Normal 33 2 2 2 3 3 2 3 3" xfId="21809"/>
    <cellStyle name="Normal 33 2 2 2 3 3 2 4" xfId="21810"/>
    <cellStyle name="Normal 33 2 2 2 3 3 2 5" xfId="21811"/>
    <cellStyle name="Normal 33 2 2 2 3 3 3" xfId="21812"/>
    <cellStyle name="Normal 33 2 2 2 3 3 3 2" xfId="21813"/>
    <cellStyle name="Normal 33 2 2 2 3 3 3 2 2" xfId="21814"/>
    <cellStyle name="Normal 33 2 2 2 3 3 3 2 2 2" xfId="21815"/>
    <cellStyle name="Normal 33 2 2 2 3 3 3 2 2 3" xfId="21816"/>
    <cellStyle name="Normal 33 2 2 2 3 3 3 2 3" xfId="21817"/>
    <cellStyle name="Normal 33 2 2 2 3 3 3 2 4" xfId="21818"/>
    <cellStyle name="Normal 33 2 2 2 3 3 3 3" xfId="21819"/>
    <cellStyle name="Normal 33 2 2 2 3 3 3 3 2" xfId="21820"/>
    <cellStyle name="Normal 33 2 2 2 3 3 3 3 3" xfId="21821"/>
    <cellStyle name="Normal 33 2 2 2 3 3 3 4" xfId="21822"/>
    <cellStyle name="Normal 33 2 2 2 3 3 3 5" xfId="21823"/>
    <cellStyle name="Normal 33 2 2 2 3 3 4" xfId="21824"/>
    <cellStyle name="Normal 33 2 2 2 3 3 4 2" xfId="21825"/>
    <cellStyle name="Normal 33 2 2 2 3 3 4 2 2" xfId="21826"/>
    <cellStyle name="Normal 33 2 2 2 3 3 4 2 2 2" xfId="21827"/>
    <cellStyle name="Normal 33 2 2 2 3 3 4 2 2 3" xfId="21828"/>
    <cellStyle name="Normal 33 2 2 2 3 3 4 2 3" xfId="21829"/>
    <cellStyle name="Normal 33 2 2 2 3 3 4 2 4" xfId="21830"/>
    <cellStyle name="Normal 33 2 2 2 3 3 4 3" xfId="21831"/>
    <cellStyle name="Normal 33 2 2 2 3 3 4 3 2" xfId="21832"/>
    <cellStyle name="Normal 33 2 2 2 3 3 4 3 3" xfId="21833"/>
    <cellStyle name="Normal 33 2 2 2 3 3 4 4" xfId="21834"/>
    <cellStyle name="Normal 33 2 2 2 3 3 4 5" xfId="21835"/>
    <cellStyle name="Normal 33 2 2 2 3 3 5" xfId="21836"/>
    <cellStyle name="Normal 33 2 2 2 3 3 5 2" xfId="21837"/>
    <cellStyle name="Normal 33 2 2 2 3 3 5 2 2" xfId="21838"/>
    <cellStyle name="Normal 33 2 2 2 3 3 5 2 3" xfId="21839"/>
    <cellStyle name="Normal 33 2 2 2 3 3 5 3" xfId="21840"/>
    <cellStyle name="Normal 33 2 2 2 3 3 5 4" xfId="21841"/>
    <cellStyle name="Normal 33 2 2 2 3 3 6" xfId="21842"/>
    <cellStyle name="Normal 33 2 2 2 3 3 6 2" xfId="21843"/>
    <cellStyle name="Normal 33 2 2 2 3 3 6 3" xfId="21844"/>
    <cellStyle name="Normal 33 2 2 2 3 3 7" xfId="21845"/>
    <cellStyle name="Normal 33 2 2 2 3 3 8" xfId="21846"/>
    <cellStyle name="Normal 33 2 2 2 3 3_Schs" xfId="21847"/>
    <cellStyle name="Normal 33 2 2 2 3 4" xfId="21848"/>
    <cellStyle name="Normal 33 2 2 2 3 4 2" xfId="21849"/>
    <cellStyle name="Normal 33 2 2 2 3 4 2 2" xfId="21850"/>
    <cellStyle name="Normal 33 2 2 2 3 4 2 2 2" xfId="21851"/>
    <cellStyle name="Normal 33 2 2 2 3 4 2 2 3" xfId="21852"/>
    <cellStyle name="Normal 33 2 2 2 3 4 2 3" xfId="21853"/>
    <cellStyle name="Normal 33 2 2 2 3 4 2 4" xfId="21854"/>
    <cellStyle name="Normal 33 2 2 2 3 4 3" xfId="21855"/>
    <cellStyle name="Normal 33 2 2 2 3 4 3 2" xfId="21856"/>
    <cellStyle name="Normal 33 2 2 2 3 4 3 3" xfId="21857"/>
    <cellStyle name="Normal 33 2 2 2 3 4 4" xfId="21858"/>
    <cellStyle name="Normal 33 2 2 2 3 4 5" xfId="21859"/>
    <cellStyle name="Normal 33 2 2 2 3 5" xfId="21860"/>
    <cellStyle name="Normal 33 2 2 2 3 5 2" xfId="21861"/>
    <cellStyle name="Normal 33 2 2 2 3 5 2 2" xfId="21862"/>
    <cellStyle name="Normal 33 2 2 2 3 5 2 2 2" xfId="21863"/>
    <cellStyle name="Normal 33 2 2 2 3 5 2 2 3" xfId="21864"/>
    <cellStyle name="Normal 33 2 2 2 3 5 2 3" xfId="21865"/>
    <cellStyle name="Normal 33 2 2 2 3 5 2 4" xfId="21866"/>
    <cellStyle name="Normal 33 2 2 2 3 5 3" xfId="21867"/>
    <cellStyle name="Normal 33 2 2 2 3 5 3 2" xfId="21868"/>
    <cellStyle name="Normal 33 2 2 2 3 5 3 3" xfId="21869"/>
    <cellStyle name="Normal 33 2 2 2 3 5 4" xfId="21870"/>
    <cellStyle name="Normal 33 2 2 2 3 5 5" xfId="21871"/>
    <cellStyle name="Normal 33 2 2 2 3 6" xfId="21872"/>
    <cellStyle name="Normal 33 2 2 2 3 6 2" xfId="21873"/>
    <cellStyle name="Normal 33 2 2 2 3 6 2 2" xfId="21874"/>
    <cellStyle name="Normal 33 2 2 2 3 6 2 2 2" xfId="21875"/>
    <cellStyle name="Normal 33 2 2 2 3 6 2 2 3" xfId="21876"/>
    <cellStyle name="Normal 33 2 2 2 3 6 2 3" xfId="21877"/>
    <cellStyle name="Normal 33 2 2 2 3 6 2 4" xfId="21878"/>
    <cellStyle name="Normal 33 2 2 2 3 6 3" xfId="21879"/>
    <cellStyle name="Normal 33 2 2 2 3 6 3 2" xfId="21880"/>
    <cellStyle name="Normal 33 2 2 2 3 6 3 3" xfId="21881"/>
    <cellStyle name="Normal 33 2 2 2 3 6 4" xfId="21882"/>
    <cellStyle name="Normal 33 2 2 2 3 6 5" xfId="21883"/>
    <cellStyle name="Normal 33 2 2 2 3 7" xfId="21884"/>
    <cellStyle name="Normal 33 2 2 2 3 7 2" xfId="21885"/>
    <cellStyle name="Normal 33 2 2 2 3 7 2 2" xfId="21886"/>
    <cellStyle name="Normal 33 2 2 2 3 7 2 3" xfId="21887"/>
    <cellStyle name="Normal 33 2 2 2 3 7 3" xfId="21888"/>
    <cellStyle name="Normal 33 2 2 2 3 7 4" xfId="21889"/>
    <cellStyle name="Normal 33 2 2 2 3 8" xfId="21890"/>
    <cellStyle name="Normal 33 2 2 2 3 8 2" xfId="21891"/>
    <cellStyle name="Normal 33 2 2 2 3 8 3" xfId="21892"/>
    <cellStyle name="Normal 33 2 2 2 3 9" xfId="21893"/>
    <cellStyle name="Normal 33 2 2 2 3_Schs" xfId="21894"/>
    <cellStyle name="Normal 33 2 2 2 4" xfId="21895"/>
    <cellStyle name="Normal 33 2 2 2 4 2" xfId="21896"/>
    <cellStyle name="Normal 33 2 2 2 4 2 2" xfId="21897"/>
    <cellStyle name="Normal 33 2 2 2 4 2 2 2" xfId="21898"/>
    <cellStyle name="Normal 33 2 2 2 4 2 2 2 2" xfId="21899"/>
    <cellStyle name="Normal 33 2 2 2 4 2 2 2 2 2" xfId="21900"/>
    <cellStyle name="Normal 33 2 2 2 4 2 2 2 2 3" xfId="21901"/>
    <cellStyle name="Normal 33 2 2 2 4 2 2 2 3" xfId="21902"/>
    <cellStyle name="Normal 33 2 2 2 4 2 2 2 4" xfId="21903"/>
    <cellStyle name="Normal 33 2 2 2 4 2 2 3" xfId="21904"/>
    <cellStyle name="Normal 33 2 2 2 4 2 2 3 2" xfId="21905"/>
    <cellStyle name="Normal 33 2 2 2 4 2 2 3 3" xfId="21906"/>
    <cellStyle name="Normal 33 2 2 2 4 2 2 4" xfId="21907"/>
    <cellStyle name="Normal 33 2 2 2 4 2 2 5" xfId="21908"/>
    <cellStyle name="Normal 33 2 2 2 4 2 3" xfId="21909"/>
    <cellStyle name="Normal 33 2 2 2 4 2 3 2" xfId="21910"/>
    <cellStyle name="Normal 33 2 2 2 4 2 3 2 2" xfId="21911"/>
    <cellStyle name="Normal 33 2 2 2 4 2 3 2 2 2" xfId="21912"/>
    <cellStyle name="Normal 33 2 2 2 4 2 3 2 2 3" xfId="21913"/>
    <cellStyle name="Normal 33 2 2 2 4 2 3 2 3" xfId="21914"/>
    <cellStyle name="Normal 33 2 2 2 4 2 3 2 4" xfId="21915"/>
    <cellStyle name="Normal 33 2 2 2 4 2 3 3" xfId="21916"/>
    <cellStyle name="Normal 33 2 2 2 4 2 3 3 2" xfId="21917"/>
    <cellStyle name="Normal 33 2 2 2 4 2 3 3 3" xfId="21918"/>
    <cellStyle name="Normal 33 2 2 2 4 2 3 4" xfId="21919"/>
    <cellStyle name="Normal 33 2 2 2 4 2 3 5" xfId="21920"/>
    <cellStyle name="Normal 33 2 2 2 4 2 4" xfId="21921"/>
    <cellStyle name="Normal 33 2 2 2 4 2 4 2" xfId="21922"/>
    <cellStyle name="Normal 33 2 2 2 4 2 4 2 2" xfId="21923"/>
    <cellStyle name="Normal 33 2 2 2 4 2 4 2 2 2" xfId="21924"/>
    <cellStyle name="Normal 33 2 2 2 4 2 4 2 2 3" xfId="21925"/>
    <cellStyle name="Normal 33 2 2 2 4 2 4 2 3" xfId="21926"/>
    <cellStyle name="Normal 33 2 2 2 4 2 4 2 4" xfId="21927"/>
    <cellStyle name="Normal 33 2 2 2 4 2 4 3" xfId="21928"/>
    <cellStyle name="Normal 33 2 2 2 4 2 4 3 2" xfId="21929"/>
    <cellStyle name="Normal 33 2 2 2 4 2 4 3 3" xfId="21930"/>
    <cellStyle name="Normal 33 2 2 2 4 2 4 4" xfId="21931"/>
    <cellStyle name="Normal 33 2 2 2 4 2 4 5" xfId="21932"/>
    <cellStyle name="Normal 33 2 2 2 4 2 5" xfId="21933"/>
    <cellStyle name="Normal 33 2 2 2 4 2 5 2" xfId="21934"/>
    <cellStyle name="Normal 33 2 2 2 4 2 5 2 2" xfId="21935"/>
    <cellStyle name="Normal 33 2 2 2 4 2 5 2 3" xfId="21936"/>
    <cellStyle name="Normal 33 2 2 2 4 2 5 3" xfId="21937"/>
    <cellStyle name="Normal 33 2 2 2 4 2 5 4" xfId="21938"/>
    <cellStyle name="Normal 33 2 2 2 4 2 6" xfId="21939"/>
    <cellStyle name="Normal 33 2 2 2 4 2 6 2" xfId="21940"/>
    <cellStyle name="Normal 33 2 2 2 4 2 6 3" xfId="21941"/>
    <cellStyle name="Normal 33 2 2 2 4 2 7" xfId="21942"/>
    <cellStyle name="Normal 33 2 2 2 4 2 8" xfId="21943"/>
    <cellStyle name="Normal 33 2 2 2 4 2_Schs" xfId="21944"/>
    <cellStyle name="Normal 33 2 2 2 4 3" xfId="21945"/>
    <cellStyle name="Normal 33 2 2 2 4 3 2" xfId="21946"/>
    <cellStyle name="Normal 33 2 2 2 4 3 2 2" xfId="21947"/>
    <cellStyle name="Normal 33 2 2 2 4 3 2 2 2" xfId="21948"/>
    <cellStyle name="Normal 33 2 2 2 4 3 2 2 3" xfId="21949"/>
    <cellStyle name="Normal 33 2 2 2 4 3 2 3" xfId="21950"/>
    <cellStyle name="Normal 33 2 2 2 4 3 2 4" xfId="21951"/>
    <cellStyle name="Normal 33 2 2 2 4 3 3" xfId="21952"/>
    <cellStyle name="Normal 33 2 2 2 4 3 3 2" xfId="21953"/>
    <cellStyle name="Normal 33 2 2 2 4 3 3 3" xfId="21954"/>
    <cellStyle name="Normal 33 2 2 2 4 3 4" xfId="21955"/>
    <cellStyle name="Normal 33 2 2 2 4 3 5" xfId="21956"/>
    <cellStyle name="Normal 33 2 2 2 4 4" xfId="21957"/>
    <cellStyle name="Normal 33 2 2 2 4 4 2" xfId="21958"/>
    <cellStyle name="Normal 33 2 2 2 4 4 2 2" xfId="21959"/>
    <cellStyle name="Normal 33 2 2 2 4 4 2 2 2" xfId="21960"/>
    <cellStyle name="Normal 33 2 2 2 4 4 2 2 3" xfId="21961"/>
    <cellStyle name="Normal 33 2 2 2 4 4 2 3" xfId="21962"/>
    <cellStyle name="Normal 33 2 2 2 4 4 2 4" xfId="21963"/>
    <cellStyle name="Normal 33 2 2 2 4 4 3" xfId="21964"/>
    <cellStyle name="Normal 33 2 2 2 4 4 3 2" xfId="21965"/>
    <cellStyle name="Normal 33 2 2 2 4 4 3 3" xfId="21966"/>
    <cellStyle name="Normal 33 2 2 2 4 4 4" xfId="21967"/>
    <cellStyle name="Normal 33 2 2 2 4 4 5" xfId="21968"/>
    <cellStyle name="Normal 33 2 2 2 4 5" xfId="21969"/>
    <cellStyle name="Normal 33 2 2 2 4 5 2" xfId="21970"/>
    <cellStyle name="Normal 33 2 2 2 4 5 2 2" xfId="21971"/>
    <cellStyle name="Normal 33 2 2 2 4 5 2 2 2" xfId="21972"/>
    <cellStyle name="Normal 33 2 2 2 4 5 2 2 3" xfId="21973"/>
    <cellStyle name="Normal 33 2 2 2 4 5 2 3" xfId="21974"/>
    <cellStyle name="Normal 33 2 2 2 4 5 2 4" xfId="21975"/>
    <cellStyle name="Normal 33 2 2 2 4 5 3" xfId="21976"/>
    <cellStyle name="Normal 33 2 2 2 4 5 3 2" xfId="21977"/>
    <cellStyle name="Normal 33 2 2 2 4 5 3 3" xfId="21978"/>
    <cellStyle name="Normal 33 2 2 2 4 5 4" xfId="21979"/>
    <cellStyle name="Normal 33 2 2 2 4 5 5" xfId="21980"/>
    <cellStyle name="Normal 33 2 2 2 4 6" xfId="21981"/>
    <cellStyle name="Normal 33 2 2 2 4 6 2" xfId="21982"/>
    <cellStyle name="Normal 33 2 2 2 4 6 2 2" xfId="21983"/>
    <cellStyle name="Normal 33 2 2 2 4 6 2 3" xfId="21984"/>
    <cellStyle name="Normal 33 2 2 2 4 6 3" xfId="21985"/>
    <cellStyle name="Normal 33 2 2 2 4 6 4" xfId="21986"/>
    <cellStyle name="Normal 33 2 2 2 4 7" xfId="21987"/>
    <cellStyle name="Normal 33 2 2 2 4 7 2" xfId="21988"/>
    <cellStyle name="Normal 33 2 2 2 4 7 3" xfId="21989"/>
    <cellStyle name="Normal 33 2 2 2 4 8" xfId="21990"/>
    <cellStyle name="Normal 33 2 2 2 4 9" xfId="21991"/>
    <cellStyle name="Normal 33 2 2 2 4_Schs" xfId="21992"/>
    <cellStyle name="Normal 33 2 2 2 5" xfId="21993"/>
    <cellStyle name="Normal 33 2 2 2 5 2" xfId="21994"/>
    <cellStyle name="Normal 33 2 2 2 5 2 2" xfId="21995"/>
    <cellStyle name="Normal 33 2 2 2 5 2 2 2" xfId="21996"/>
    <cellStyle name="Normal 33 2 2 2 5 2 2 2 2" xfId="21997"/>
    <cellStyle name="Normal 33 2 2 2 5 2 2 2 3" xfId="21998"/>
    <cellStyle name="Normal 33 2 2 2 5 2 2 3" xfId="21999"/>
    <cellStyle name="Normal 33 2 2 2 5 2 2 4" xfId="22000"/>
    <cellStyle name="Normal 33 2 2 2 5 2 3" xfId="22001"/>
    <cellStyle name="Normal 33 2 2 2 5 2 3 2" xfId="22002"/>
    <cellStyle name="Normal 33 2 2 2 5 2 3 3" xfId="22003"/>
    <cellStyle name="Normal 33 2 2 2 5 2 4" xfId="22004"/>
    <cellStyle name="Normal 33 2 2 2 5 2 5" xfId="22005"/>
    <cellStyle name="Normal 33 2 2 2 5 3" xfId="22006"/>
    <cellStyle name="Normal 33 2 2 2 5 3 2" xfId="22007"/>
    <cellStyle name="Normal 33 2 2 2 5 3 2 2" xfId="22008"/>
    <cellStyle name="Normal 33 2 2 2 5 3 2 2 2" xfId="22009"/>
    <cellStyle name="Normal 33 2 2 2 5 3 2 2 3" xfId="22010"/>
    <cellStyle name="Normal 33 2 2 2 5 3 2 3" xfId="22011"/>
    <cellStyle name="Normal 33 2 2 2 5 3 2 4" xfId="22012"/>
    <cellStyle name="Normal 33 2 2 2 5 3 3" xfId="22013"/>
    <cellStyle name="Normal 33 2 2 2 5 3 3 2" xfId="22014"/>
    <cellStyle name="Normal 33 2 2 2 5 3 3 3" xfId="22015"/>
    <cellStyle name="Normal 33 2 2 2 5 3 4" xfId="22016"/>
    <cellStyle name="Normal 33 2 2 2 5 3 5" xfId="22017"/>
    <cellStyle name="Normal 33 2 2 2 5 4" xfId="22018"/>
    <cellStyle name="Normal 33 2 2 2 5 4 2" xfId="22019"/>
    <cellStyle name="Normal 33 2 2 2 5 4 2 2" xfId="22020"/>
    <cellStyle name="Normal 33 2 2 2 5 4 2 2 2" xfId="22021"/>
    <cellStyle name="Normal 33 2 2 2 5 4 2 2 3" xfId="22022"/>
    <cellStyle name="Normal 33 2 2 2 5 4 2 3" xfId="22023"/>
    <cellStyle name="Normal 33 2 2 2 5 4 2 4" xfId="22024"/>
    <cellStyle name="Normal 33 2 2 2 5 4 3" xfId="22025"/>
    <cellStyle name="Normal 33 2 2 2 5 4 3 2" xfId="22026"/>
    <cellStyle name="Normal 33 2 2 2 5 4 3 3" xfId="22027"/>
    <cellStyle name="Normal 33 2 2 2 5 4 4" xfId="22028"/>
    <cellStyle name="Normal 33 2 2 2 5 4 5" xfId="22029"/>
    <cellStyle name="Normal 33 2 2 2 5 5" xfId="22030"/>
    <cellStyle name="Normal 33 2 2 2 5 5 2" xfId="22031"/>
    <cellStyle name="Normal 33 2 2 2 5 5 2 2" xfId="22032"/>
    <cellStyle name="Normal 33 2 2 2 5 5 2 3" xfId="22033"/>
    <cellStyle name="Normal 33 2 2 2 5 5 3" xfId="22034"/>
    <cellStyle name="Normal 33 2 2 2 5 5 4" xfId="22035"/>
    <cellStyle name="Normal 33 2 2 2 5 6" xfId="22036"/>
    <cellStyle name="Normal 33 2 2 2 5 6 2" xfId="22037"/>
    <cellStyle name="Normal 33 2 2 2 5 6 3" xfId="22038"/>
    <cellStyle name="Normal 33 2 2 2 5 7" xfId="22039"/>
    <cellStyle name="Normal 33 2 2 2 5 8" xfId="22040"/>
    <cellStyle name="Normal 33 2 2 2 5_Schs" xfId="22041"/>
    <cellStyle name="Normal 33 2 2 2 6" xfId="22042"/>
    <cellStyle name="Normal 33 2 2 2 6 2" xfId="22043"/>
    <cellStyle name="Normal 33 2 2 2 6 2 2" xfId="22044"/>
    <cellStyle name="Normal 33 2 2 2 6 2 2 2" xfId="22045"/>
    <cellStyle name="Normal 33 2 2 2 6 2 2 3" xfId="22046"/>
    <cellStyle name="Normal 33 2 2 2 6 2 3" xfId="22047"/>
    <cellStyle name="Normal 33 2 2 2 6 2 4" xfId="22048"/>
    <cellStyle name="Normal 33 2 2 2 6 3" xfId="22049"/>
    <cellStyle name="Normal 33 2 2 2 6 3 2" xfId="22050"/>
    <cellStyle name="Normal 33 2 2 2 6 3 3" xfId="22051"/>
    <cellStyle name="Normal 33 2 2 2 6 4" xfId="22052"/>
    <cellStyle name="Normal 33 2 2 2 6 5" xfId="22053"/>
    <cellStyle name="Normal 33 2 2 2 7" xfId="22054"/>
    <cellStyle name="Normal 33 2 2 2 7 2" xfId="22055"/>
    <cellStyle name="Normal 33 2 2 2 7 2 2" xfId="22056"/>
    <cellStyle name="Normal 33 2 2 2 7 2 2 2" xfId="22057"/>
    <cellStyle name="Normal 33 2 2 2 7 2 2 3" xfId="22058"/>
    <cellStyle name="Normal 33 2 2 2 7 2 3" xfId="22059"/>
    <cellStyle name="Normal 33 2 2 2 7 2 4" xfId="22060"/>
    <cellStyle name="Normal 33 2 2 2 7 3" xfId="22061"/>
    <cellStyle name="Normal 33 2 2 2 7 3 2" xfId="22062"/>
    <cellStyle name="Normal 33 2 2 2 7 3 3" xfId="22063"/>
    <cellStyle name="Normal 33 2 2 2 7 4" xfId="22064"/>
    <cellStyle name="Normal 33 2 2 2 7 5" xfId="22065"/>
    <cellStyle name="Normal 33 2 2 2 8" xfId="22066"/>
    <cellStyle name="Normal 33 2 2 2 8 2" xfId="22067"/>
    <cellStyle name="Normal 33 2 2 2 8 2 2" xfId="22068"/>
    <cellStyle name="Normal 33 2 2 2 8 2 2 2" xfId="22069"/>
    <cellStyle name="Normal 33 2 2 2 8 2 2 3" xfId="22070"/>
    <cellStyle name="Normal 33 2 2 2 8 2 3" xfId="22071"/>
    <cellStyle name="Normal 33 2 2 2 8 2 4" xfId="22072"/>
    <cellStyle name="Normal 33 2 2 2 8 3" xfId="22073"/>
    <cellStyle name="Normal 33 2 2 2 8 3 2" xfId="22074"/>
    <cellStyle name="Normal 33 2 2 2 8 3 3" xfId="22075"/>
    <cellStyle name="Normal 33 2 2 2 8 4" xfId="22076"/>
    <cellStyle name="Normal 33 2 2 2 8 5" xfId="22077"/>
    <cellStyle name="Normal 33 2 2 2 9" xfId="22078"/>
    <cellStyle name="Normal 33 2 2 2 9 2" xfId="22079"/>
    <cellStyle name="Normal 33 2 2 2 9 2 2" xfId="22080"/>
    <cellStyle name="Normal 33 2 2 2 9 2 3" xfId="22081"/>
    <cellStyle name="Normal 33 2 2 2 9 3" xfId="22082"/>
    <cellStyle name="Normal 33 2 2 2 9 4" xfId="22083"/>
    <cellStyle name="Normal 33 2 2 2_Schs" xfId="22084"/>
    <cellStyle name="Normal 33 2 2 3" xfId="22085"/>
    <cellStyle name="Normal 33 2 2 3 10" xfId="22086"/>
    <cellStyle name="Normal 33 2 2 3 11" xfId="22087"/>
    <cellStyle name="Normal 33 2 2 3 2" xfId="22088"/>
    <cellStyle name="Normal 33 2 2 3 2 10" xfId="22089"/>
    <cellStyle name="Normal 33 2 2 3 2 2" xfId="22090"/>
    <cellStyle name="Normal 33 2 2 3 2 2 2" xfId="22091"/>
    <cellStyle name="Normal 33 2 2 3 2 2 2 2" xfId="22092"/>
    <cellStyle name="Normal 33 2 2 3 2 2 2 2 2" xfId="22093"/>
    <cellStyle name="Normal 33 2 2 3 2 2 2 2 2 2" xfId="22094"/>
    <cellStyle name="Normal 33 2 2 3 2 2 2 2 2 2 2" xfId="22095"/>
    <cellStyle name="Normal 33 2 2 3 2 2 2 2 2 2 3" xfId="22096"/>
    <cellStyle name="Normal 33 2 2 3 2 2 2 2 2 3" xfId="22097"/>
    <cellStyle name="Normal 33 2 2 3 2 2 2 2 2 4" xfId="22098"/>
    <cellStyle name="Normal 33 2 2 3 2 2 2 2 3" xfId="22099"/>
    <cellStyle name="Normal 33 2 2 3 2 2 2 2 3 2" xfId="22100"/>
    <cellStyle name="Normal 33 2 2 3 2 2 2 2 3 3" xfId="22101"/>
    <cellStyle name="Normal 33 2 2 3 2 2 2 2 4" xfId="22102"/>
    <cellStyle name="Normal 33 2 2 3 2 2 2 2 5" xfId="22103"/>
    <cellStyle name="Normal 33 2 2 3 2 2 2 3" xfId="22104"/>
    <cellStyle name="Normal 33 2 2 3 2 2 2 3 2" xfId="22105"/>
    <cellStyle name="Normal 33 2 2 3 2 2 2 3 2 2" xfId="22106"/>
    <cellStyle name="Normal 33 2 2 3 2 2 2 3 2 2 2" xfId="22107"/>
    <cellStyle name="Normal 33 2 2 3 2 2 2 3 2 2 3" xfId="22108"/>
    <cellStyle name="Normal 33 2 2 3 2 2 2 3 2 3" xfId="22109"/>
    <cellStyle name="Normal 33 2 2 3 2 2 2 3 2 4" xfId="22110"/>
    <cellStyle name="Normal 33 2 2 3 2 2 2 3 3" xfId="22111"/>
    <cellStyle name="Normal 33 2 2 3 2 2 2 3 3 2" xfId="22112"/>
    <cellStyle name="Normal 33 2 2 3 2 2 2 3 3 3" xfId="22113"/>
    <cellStyle name="Normal 33 2 2 3 2 2 2 3 4" xfId="22114"/>
    <cellStyle name="Normal 33 2 2 3 2 2 2 3 5" xfId="22115"/>
    <cellStyle name="Normal 33 2 2 3 2 2 2 4" xfId="22116"/>
    <cellStyle name="Normal 33 2 2 3 2 2 2 4 2" xfId="22117"/>
    <cellStyle name="Normal 33 2 2 3 2 2 2 4 2 2" xfId="22118"/>
    <cellStyle name="Normal 33 2 2 3 2 2 2 4 2 2 2" xfId="22119"/>
    <cellStyle name="Normal 33 2 2 3 2 2 2 4 2 2 3" xfId="22120"/>
    <cellStyle name="Normal 33 2 2 3 2 2 2 4 2 3" xfId="22121"/>
    <cellStyle name="Normal 33 2 2 3 2 2 2 4 2 4" xfId="22122"/>
    <cellStyle name="Normal 33 2 2 3 2 2 2 4 3" xfId="22123"/>
    <cellStyle name="Normal 33 2 2 3 2 2 2 4 3 2" xfId="22124"/>
    <cellStyle name="Normal 33 2 2 3 2 2 2 4 3 3" xfId="22125"/>
    <cellStyle name="Normal 33 2 2 3 2 2 2 4 4" xfId="22126"/>
    <cellStyle name="Normal 33 2 2 3 2 2 2 4 5" xfId="22127"/>
    <cellStyle name="Normal 33 2 2 3 2 2 2 5" xfId="22128"/>
    <cellStyle name="Normal 33 2 2 3 2 2 2 5 2" xfId="22129"/>
    <cellStyle name="Normal 33 2 2 3 2 2 2 5 2 2" xfId="22130"/>
    <cellStyle name="Normal 33 2 2 3 2 2 2 5 2 3" xfId="22131"/>
    <cellStyle name="Normal 33 2 2 3 2 2 2 5 3" xfId="22132"/>
    <cellStyle name="Normal 33 2 2 3 2 2 2 5 4" xfId="22133"/>
    <cellStyle name="Normal 33 2 2 3 2 2 2 6" xfId="22134"/>
    <cellStyle name="Normal 33 2 2 3 2 2 2 6 2" xfId="22135"/>
    <cellStyle name="Normal 33 2 2 3 2 2 2 6 3" xfId="22136"/>
    <cellStyle name="Normal 33 2 2 3 2 2 2 7" xfId="22137"/>
    <cellStyle name="Normal 33 2 2 3 2 2 2 8" xfId="22138"/>
    <cellStyle name="Normal 33 2 2 3 2 2 2_Schs" xfId="22139"/>
    <cellStyle name="Normal 33 2 2 3 2 2 3" xfId="22140"/>
    <cellStyle name="Normal 33 2 2 3 2 2 3 2" xfId="22141"/>
    <cellStyle name="Normal 33 2 2 3 2 2 3 2 2" xfId="22142"/>
    <cellStyle name="Normal 33 2 2 3 2 2 3 2 2 2" xfId="22143"/>
    <cellStyle name="Normal 33 2 2 3 2 2 3 2 2 3" xfId="22144"/>
    <cellStyle name="Normal 33 2 2 3 2 2 3 2 3" xfId="22145"/>
    <cellStyle name="Normal 33 2 2 3 2 2 3 2 4" xfId="22146"/>
    <cellStyle name="Normal 33 2 2 3 2 2 3 3" xfId="22147"/>
    <cellStyle name="Normal 33 2 2 3 2 2 3 3 2" xfId="22148"/>
    <cellStyle name="Normal 33 2 2 3 2 2 3 3 3" xfId="22149"/>
    <cellStyle name="Normal 33 2 2 3 2 2 3 4" xfId="22150"/>
    <cellStyle name="Normal 33 2 2 3 2 2 3 5" xfId="22151"/>
    <cellStyle name="Normal 33 2 2 3 2 2 4" xfId="22152"/>
    <cellStyle name="Normal 33 2 2 3 2 2 4 2" xfId="22153"/>
    <cellStyle name="Normal 33 2 2 3 2 2 4 2 2" xfId="22154"/>
    <cellStyle name="Normal 33 2 2 3 2 2 4 2 2 2" xfId="22155"/>
    <cellStyle name="Normal 33 2 2 3 2 2 4 2 2 3" xfId="22156"/>
    <cellStyle name="Normal 33 2 2 3 2 2 4 2 3" xfId="22157"/>
    <cellStyle name="Normal 33 2 2 3 2 2 4 2 4" xfId="22158"/>
    <cellStyle name="Normal 33 2 2 3 2 2 4 3" xfId="22159"/>
    <cellStyle name="Normal 33 2 2 3 2 2 4 3 2" xfId="22160"/>
    <cellStyle name="Normal 33 2 2 3 2 2 4 3 3" xfId="22161"/>
    <cellStyle name="Normal 33 2 2 3 2 2 4 4" xfId="22162"/>
    <cellStyle name="Normal 33 2 2 3 2 2 4 5" xfId="22163"/>
    <cellStyle name="Normal 33 2 2 3 2 2 5" xfId="22164"/>
    <cellStyle name="Normal 33 2 2 3 2 2 5 2" xfId="22165"/>
    <cellStyle name="Normal 33 2 2 3 2 2 5 2 2" xfId="22166"/>
    <cellStyle name="Normal 33 2 2 3 2 2 5 2 2 2" xfId="22167"/>
    <cellStyle name="Normal 33 2 2 3 2 2 5 2 2 3" xfId="22168"/>
    <cellStyle name="Normal 33 2 2 3 2 2 5 2 3" xfId="22169"/>
    <cellStyle name="Normal 33 2 2 3 2 2 5 2 4" xfId="22170"/>
    <cellStyle name="Normal 33 2 2 3 2 2 5 3" xfId="22171"/>
    <cellStyle name="Normal 33 2 2 3 2 2 5 3 2" xfId="22172"/>
    <cellStyle name="Normal 33 2 2 3 2 2 5 3 3" xfId="22173"/>
    <cellStyle name="Normal 33 2 2 3 2 2 5 4" xfId="22174"/>
    <cellStyle name="Normal 33 2 2 3 2 2 5 5" xfId="22175"/>
    <cellStyle name="Normal 33 2 2 3 2 2 6" xfId="22176"/>
    <cellStyle name="Normal 33 2 2 3 2 2 6 2" xfId="22177"/>
    <cellStyle name="Normal 33 2 2 3 2 2 6 2 2" xfId="22178"/>
    <cellStyle name="Normal 33 2 2 3 2 2 6 2 3" xfId="22179"/>
    <cellStyle name="Normal 33 2 2 3 2 2 6 3" xfId="22180"/>
    <cellStyle name="Normal 33 2 2 3 2 2 6 4" xfId="22181"/>
    <cellStyle name="Normal 33 2 2 3 2 2 7" xfId="22182"/>
    <cellStyle name="Normal 33 2 2 3 2 2 7 2" xfId="22183"/>
    <cellStyle name="Normal 33 2 2 3 2 2 7 3" xfId="22184"/>
    <cellStyle name="Normal 33 2 2 3 2 2 8" xfId="22185"/>
    <cellStyle name="Normal 33 2 2 3 2 2 9" xfId="22186"/>
    <cellStyle name="Normal 33 2 2 3 2 2_Schs" xfId="22187"/>
    <cellStyle name="Normal 33 2 2 3 2 3" xfId="22188"/>
    <cellStyle name="Normal 33 2 2 3 2 3 2" xfId="22189"/>
    <cellStyle name="Normal 33 2 2 3 2 3 2 2" xfId="22190"/>
    <cellStyle name="Normal 33 2 2 3 2 3 2 2 2" xfId="22191"/>
    <cellStyle name="Normal 33 2 2 3 2 3 2 2 2 2" xfId="22192"/>
    <cellStyle name="Normal 33 2 2 3 2 3 2 2 2 3" xfId="22193"/>
    <cellStyle name="Normal 33 2 2 3 2 3 2 2 3" xfId="22194"/>
    <cellStyle name="Normal 33 2 2 3 2 3 2 2 4" xfId="22195"/>
    <cellStyle name="Normal 33 2 2 3 2 3 2 3" xfId="22196"/>
    <cellStyle name="Normal 33 2 2 3 2 3 2 3 2" xfId="22197"/>
    <cellStyle name="Normal 33 2 2 3 2 3 2 3 3" xfId="22198"/>
    <cellStyle name="Normal 33 2 2 3 2 3 2 4" xfId="22199"/>
    <cellStyle name="Normal 33 2 2 3 2 3 2 5" xfId="22200"/>
    <cellStyle name="Normal 33 2 2 3 2 3 3" xfId="22201"/>
    <cellStyle name="Normal 33 2 2 3 2 3 3 2" xfId="22202"/>
    <cellStyle name="Normal 33 2 2 3 2 3 3 2 2" xfId="22203"/>
    <cellStyle name="Normal 33 2 2 3 2 3 3 2 2 2" xfId="22204"/>
    <cellStyle name="Normal 33 2 2 3 2 3 3 2 2 3" xfId="22205"/>
    <cellStyle name="Normal 33 2 2 3 2 3 3 2 3" xfId="22206"/>
    <cellStyle name="Normal 33 2 2 3 2 3 3 2 4" xfId="22207"/>
    <cellStyle name="Normal 33 2 2 3 2 3 3 3" xfId="22208"/>
    <cellStyle name="Normal 33 2 2 3 2 3 3 3 2" xfId="22209"/>
    <cellStyle name="Normal 33 2 2 3 2 3 3 3 3" xfId="22210"/>
    <cellStyle name="Normal 33 2 2 3 2 3 3 4" xfId="22211"/>
    <cellStyle name="Normal 33 2 2 3 2 3 3 5" xfId="22212"/>
    <cellStyle name="Normal 33 2 2 3 2 3 4" xfId="22213"/>
    <cellStyle name="Normal 33 2 2 3 2 3 4 2" xfId="22214"/>
    <cellStyle name="Normal 33 2 2 3 2 3 4 2 2" xfId="22215"/>
    <cellStyle name="Normal 33 2 2 3 2 3 4 2 2 2" xfId="22216"/>
    <cellStyle name="Normal 33 2 2 3 2 3 4 2 2 3" xfId="22217"/>
    <cellStyle name="Normal 33 2 2 3 2 3 4 2 3" xfId="22218"/>
    <cellStyle name="Normal 33 2 2 3 2 3 4 2 4" xfId="22219"/>
    <cellStyle name="Normal 33 2 2 3 2 3 4 3" xfId="22220"/>
    <cellStyle name="Normal 33 2 2 3 2 3 4 3 2" xfId="22221"/>
    <cellStyle name="Normal 33 2 2 3 2 3 4 3 3" xfId="22222"/>
    <cellStyle name="Normal 33 2 2 3 2 3 4 4" xfId="22223"/>
    <cellStyle name="Normal 33 2 2 3 2 3 4 5" xfId="22224"/>
    <cellStyle name="Normal 33 2 2 3 2 3 5" xfId="22225"/>
    <cellStyle name="Normal 33 2 2 3 2 3 5 2" xfId="22226"/>
    <cellStyle name="Normal 33 2 2 3 2 3 5 2 2" xfId="22227"/>
    <cellStyle name="Normal 33 2 2 3 2 3 5 2 3" xfId="22228"/>
    <cellStyle name="Normal 33 2 2 3 2 3 5 3" xfId="22229"/>
    <cellStyle name="Normal 33 2 2 3 2 3 5 4" xfId="22230"/>
    <cellStyle name="Normal 33 2 2 3 2 3 6" xfId="22231"/>
    <cellStyle name="Normal 33 2 2 3 2 3 6 2" xfId="22232"/>
    <cellStyle name="Normal 33 2 2 3 2 3 6 3" xfId="22233"/>
    <cellStyle name="Normal 33 2 2 3 2 3 7" xfId="22234"/>
    <cellStyle name="Normal 33 2 2 3 2 3 8" xfId="22235"/>
    <cellStyle name="Normal 33 2 2 3 2 3_Schs" xfId="22236"/>
    <cellStyle name="Normal 33 2 2 3 2 4" xfId="22237"/>
    <cellStyle name="Normal 33 2 2 3 2 4 2" xfId="22238"/>
    <cellStyle name="Normal 33 2 2 3 2 4 2 2" xfId="22239"/>
    <cellStyle name="Normal 33 2 2 3 2 4 2 2 2" xfId="22240"/>
    <cellStyle name="Normal 33 2 2 3 2 4 2 2 3" xfId="22241"/>
    <cellStyle name="Normal 33 2 2 3 2 4 2 3" xfId="22242"/>
    <cellStyle name="Normal 33 2 2 3 2 4 2 4" xfId="22243"/>
    <cellStyle name="Normal 33 2 2 3 2 4 3" xfId="22244"/>
    <cellStyle name="Normal 33 2 2 3 2 4 3 2" xfId="22245"/>
    <cellStyle name="Normal 33 2 2 3 2 4 3 3" xfId="22246"/>
    <cellStyle name="Normal 33 2 2 3 2 4 4" xfId="22247"/>
    <cellStyle name="Normal 33 2 2 3 2 4 5" xfId="22248"/>
    <cellStyle name="Normal 33 2 2 3 2 5" xfId="22249"/>
    <cellStyle name="Normal 33 2 2 3 2 5 2" xfId="22250"/>
    <cellStyle name="Normal 33 2 2 3 2 5 2 2" xfId="22251"/>
    <cellStyle name="Normal 33 2 2 3 2 5 2 2 2" xfId="22252"/>
    <cellStyle name="Normal 33 2 2 3 2 5 2 2 3" xfId="22253"/>
    <cellStyle name="Normal 33 2 2 3 2 5 2 3" xfId="22254"/>
    <cellStyle name="Normal 33 2 2 3 2 5 2 4" xfId="22255"/>
    <cellStyle name="Normal 33 2 2 3 2 5 3" xfId="22256"/>
    <cellStyle name="Normal 33 2 2 3 2 5 3 2" xfId="22257"/>
    <cellStyle name="Normal 33 2 2 3 2 5 3 3" xfId="22258"/>
    <cellStyle name="Normal 33 2 2 3 2 5 4" xfId="22259"/>
    <cellStyle name="Normal 33 2 2 3 2 5 5" xfId="22260"/>
    <cellStyle name="Normal 33 2 2 3 2 6" xfId="22261"/>
    <cellStyle name="Normal 33 2 2 3 2 6 2" xfId="22262"/>
    <cellStyle name="Normal 33 2 2 3 2 6 2 2" xfId="22263"/>
    <cellStyle name="Normal 33 2 2 3 2 6 2 2 2" xfId="22264"/>
    <cellStyle name="Normal 33 2 2 3 2 6 2 2 3" xfId="22265"/>
    <cellStyle name="Normal 33 2 2 3 2 6 2 3" xfId="22266"/>
    <cellStyle name="Normal 33 2 2 3 2 6 2 4" xfId="22267"/>
    <cellStyle name="Normal 33 2 2 3 2 6 3" xfId="22268"/>
    <cellStyle name="Normal 33 2 2 3 2 6 3 2" xfId="22269"/>
    <cellStyle name="Normal 33 2 2 3 2 6 3 3" xfId="22270"/>
    <cellStyle name="Normal 33 2 2 3 2 6 4" xfId="22271"/>
    <cellStyle name="Normal 33 2 2 3 2 6 5" xfId="22272"/>
    <cellStyle name="Normal 33 2 2 3 2 7" xfId="22273"/>
    <cellStyle name="Normal 33 2 2 3 2 7 2" xfId="22274"/>
    <cellStyle name="Normal 33 2 2 3 2 7 2 2" xfId="22275"/>
    <cellStyle name="Normal 33 2 2 3 2 7 2 3" xfId="22276"/>
    <cellStyle name="Normal 33 2 2 3 2 7 3" xfId="22277"/>
    <cellStyle name="Normal 33 2 2 3 2 7 4" xfId="22278"/>
    <cellStyle name="Normal 33 2 2 3 2 8" xfId="22279"/>
    <cellStyle name="Normal 33 2 2 3 2 8 2" xfId="22280"/>
    <cellStyle name="Normal 33 2 2 3 2 8 3" xfId="22281"/>
    <cellStyle name="Normal 33 2 2 3 2 9" xfId="22282"/>
    <cellStyle name="Normal 33 2 2 3 2_Schs" xfId="22283"/>
    <cellStyle name="Normal 33 2 2 3 3" xfId="22284"/>
    <cellStyle name="Normal 33 2 2 3 3 2" xfId="22285"/>
    <cellStyle name="Normal 33 2 2 3 3 2 2" xfId="22286"/>
    <cellStyle name="Normal 33 2 2 3 3 2 2 2" xfId="22287"/>
    <cellStyle name="Normal 33 2 2 3 3 2 2 2 2" xfId="22288"/>
    <cellStyle name="Normal 33 2 2 3 3 2 2 2 2 2" xfId="22289"/>
    <cellStyle name="Normal 33 2 2 3 3 2 2 2 2 3" xfId="22290"/>
    <cellStyle name="Normal 33 2 2 3 3 2 2 2 3" xfId="22291"/>
    <cellStyle name="Normal 33 2 2 3 3 2 2 2 4" xfId="22292"/>
    <cellStyle name="Normal 33 2 2 3 3 2 2 3" xfId="22293"/>
    <cellStyle name="Normal 33 2 2 3 3 2 2 3 2" xfId="22294"/>
    <cellStyle name="Normal 33 2 2 3 3 2 2 3 3" xfId="22295"/>
    <cellStyle name="Normal 33 2 2 3 3 2 2 4" xfId="22296"/>
    <cellStyle name="Normal 33 2 2 3 3 2 2 5" xfId="22297"/>
    <cellStyle name="Normal 33 2 2 3 3 2 3" xfId="22298"/>
    <cellStyle name="Normal 33 2 2 3 3 2 3 2" xfId="22299"/>
    <cellStyle name="Normal 33 2 2 3 3 2 3 2 2" xfId="22300"/>
    <cellStyle name="Normal 33 2 2 3 3 2 3 2 2 2" xfId="22301"/>
    <cellStyle name="Normal 33 2 2 3 3 2 3 2 2 3" xfId="22302"/>
    <cellStyle name="Normal 33 2 2 3 3 2 3 2 3" xfId="22303"/>
    <cellStyle name="Normal 33 2 2 3 3 2 3 2 4" xfId="22304"/>
    <cellStyle name="Normal 33 2 2 3 3 2 3 3" xfId="22305"/>
    <cellStyle name="Normal 33 2 2 3 3 2 3 3 2" xfId="22306"/>
    <cellStyle name="Normal 33 2 2 3 3 2 3 3 3" xfId="22307"/>
    <cellStyle name="Normal 33 2 2 3 3 2 3 4" xfId="22308"/>
    <cellStyle name="Normal 33 2 2 3 3 2 3 5" xfId="22309"/>
    <cellStyle name="Normal 33 2 2 3 3 2 4" xfId="22310"/>
    <cellStyle name="Normal 33 2 2 3 3 2 4 2" xfId="22311"/>
    <cellStyle name="Normal 33 2 2 3 3 2 4 2 2" xfId="22312"/>
    <cellStyle name="Normal 33 2 2 3 3 2 4 2 2 2" xfId="22313"/>
    <cellStyle name="Normal 33 2 2 3 3 2 4 2 2 3" xfId="22314"/>
    <cellStyle name="Normal 33 2 2 3 3 2 4 2 3" xfId="22315"/>
    <cellStyle name="Normal 33 2 2 3 3 2 4 2 4" xfId="22316"/>
    <cellStyle name="Normal 33 2 2 3 3 2 4 3" xfId="22317"/>
    <cellStyle name="Normal 33 2 2 3 3 2 4 3 2" xfId="22318"/>
    <cellStyle name="Normal 33 2 2 3 3 2 4 3 3" xfId="22319"/>
    <cellStyle name="Normal 33 2 2 3 3 2 4 4" xfId="22320"/>
    <cellStyle name="Normal 33 2 2 3 3 2 4 5" xfId="22321"/>
    <cellStyle name="Normal 33 2 2 3 3 2 5" xfId="22322"/>
    <cellStyle name="Normal 33 2 2 3 3 2 5 2" xfId="22323"/>
    <cellStyle name="Normal 33 2 2 3 3 2 5 2 2" xfId="22324"/>
    <cellStyle name="Normal 33 2 2 3 3 2 5 2 3" xfId="22325"/>
    <cellStyle name="Normal 33 2 2 3 3 2 5 3" xfId="22326"/>
    <cellStyle name="Normal 33 2 2 3 3 2 5 4" xfId="22327"/>
    <cellStyle name="Normal 33 2 2 3 3 2 6" xfId="22328"/>
    <cellStyle name="Normal 33 2 2 3 3 2 6 2" xfId="22329"/>
    <cellStyle name="Normal 33 2 2 3 3 2 6 3" xfId="22330"/>
    <cellStyle name="Normal 33 2 2 3 3 2 7" xfId="22331"/>
    <cellStyle name="Normal 33 2 2 3 3 2 8" xfId="22332"/>
    <cellStyle name="Normal 33 2 2 3 3 2_Schs" xfId="22333"/>
    <cellStyle name="Normal 33 2 2 3 3 3" xfId="22334"/>
    <cellStyle name="Normal 33 2 2 3 3 3 2" xfId="22335"/>
    <cellStyle name="Normal 33 2 2 3 3 3 2 2" xfId="22336"/>
    <cellStyle name="Normal 33 2 2 3 3 3 2 2 2" xfId="22337"/>
    <cellStyle name="Normal 33 2 2 3 3 3 2 2 3" xfId="22338"/>
    <cellStyle name="Normal 33 2 2 3 3 3 2 3" xfId="22339"/>
    <cellStyle name="Normal 33 2 2 3 3 3 2 4" xfId="22340"/>
    <cellStyle name="Normal 33 2 2 3 3 3 3" xfId="22341"/>
    <cellStyle name="Normal 33 2 2 3 3 3 3 2" xfId="22342"/>
    <cellStyle name="Normal 33 2 2 3 3 3 3 3" xfId="22343"/>
    <cellStyle name="Normal 33 2 2 3 3 3 4" xfId="22344"/>
    <cellStyle name="Normal 33 2 2 3 3 3 5" xfId="22345"/>
    <cellStyle name="Normal 33 2 2 3 3 4" xfId="22346"/>
    <cellStyle name="Normal 33 2 2 3 3 4 2" xfId="22347"/>
    <cellStyle name="Normal 33 2 2 3 3 4 2 2" xfId="22348"/>
    <cellStyle name="Normal 33 2 2 3 3 4 2 2 2" xfId="22349"/>
    <cellStyle name="Normal 33 2 2 3 3 4 2 2 3" xfId="22350"/>
    <cellStyle name="Normal 33 2 2 3 3 4 2 3" xfId="22351"/>
    <cellStyle name="Normal 33 2 2 3 3 4 2 4" xfId="22352"/>
    <cellStyle name="Normal 33 2 2 3 3 4 3" xfId="22353"/>
    <cellStyle name="Normal 33 2 2 3 3 4 3 2" xfId="22354"/>
    <cellStyle name="Normal 33 2 2 3 3 4 3 3" xfId="22355"/>
    <cellStyle name="Normal 33 2 2 3 3 4 4" xfId="22356"/>
    <cellStyle name="Normal 33 2 2 3 3 4 5" xfId="22357"/>
    <cellStyle name="Normal 33 2 2 3 3 5" xfId="22358"/>
    <cellStyle name="Normal 33 2 2 3 3 5 2" xfId="22359"/>
    <cellStyle name="Normal 33 2 2 3 3 5 2 2" xfId="22360"/>
    <cellStyle name="Normal 33 2 2 3 3 5 2 2 2" xfId="22361"/>
    <cellStyle name="Normal 33 2 2 3 3 5 2 2 3" xfId="22362"/>
    <cellStyle name="Normal 33 2 2 3 3 5 2 3" xfId="22363"/>
    <cellStyle name="Normal 33 2 2 3 3 5 2 4" xfId="22364"/>
    <cellStyle name="Normal 33 2 2 3 3 5 3" xfId="22365"/>
    <cellStyle name="Normal 33 2 2 3 3 5 3 2" xfId="22366"/>
    <cellStyle name="Normal 33 2 2 3 3 5 3 3" xfId="22367"/>
    <cellStyle name="Normal 33 2 2 3 3 5 4" xfId="22368"/>
    <cellStyle name="Normal 33 2 2 3 3 5 5" xfId="22369"/>
    <cellStyle name="Normal 33 2 2 3 3 6" xfId="22370"/>
    <cellStyle name="Normal 33 2 2 3 3 6 2" xfId="22371"/>
    <cellStyle name="Normal 33 2 2 3 3 6 2 2" xfId="22372"/>
    <cellStyle name="Normal 33 2 2 3 3 6 2 3" xfId="22373"/>
    <cellStyle name="Normal 33 2 2 3 3 6 3" xfId="22374"/>
    <cellStyle name="Normal 33 2 2 3 3 6 4" xfId="22375"/>
    <cellStyle name="Normal 33 2 2 3 3 7" xfId="22376"/>
    <cellStyle name="Normal 33 2 2 3 3 7 2" xfId="22377"/>
    <cellStyle name="Normal 33 2 2 3 3 7 3" xfId="22378"/>
    <cellStyle name="Normal 33 2 2 3 3 8" xfId="22379"/>
    <cellStyle name="Normal 33 2 2 3 3 9" xfId="22380"/>
    <cellStyle name="Normal 33 2 2 3 3_Schs" xfId="22381"/>
    <cellStyle name="Normal 33 2 2 3 4" xfId="22382"/>
    <cellStyle name="Normal 33 2 2 3 4 2" xfId="22383"/>
    <cellStyle name="Normal 33 2 2 3 4 2 2" xfId="22384"/>
    <cellStyle name="Normal 33 2 2 3 4 2 2 2" xfId="22385"/>
    <cellStyle name="Normal 33 2 2 3 4 2 2 2 2" xfId="22386"/>
    <cellStyle name="Normal 33 2 2 3 4 2 2 2 3" xfId="22387"/>
    <cellStyle name="Normal 33 2 2 3 4 2 2 3" xfId="22388"/>
    <cellStyle name="Normal 33 2 2 3 4 2 2 4" xfId="22389"/>
    <cellStyle name="Normal 33 2 2 3 4 2 3" xfId="22390"/>
    <cellStyle name="Normal 33 2 2 3 4 2 3 2" xfId="22391"/>
    <cellStyle name="Normal 33 2 2 3 4 2 3 3" xfId="22392"/>
    <cellStyle name="Normal 33 2 2 3 4 2 4" xfId="22393"/>
    <cellStyle name="Normal 33 2 2 3 4 2 5" xfId="22394"/>
    <cellStyle name="Normal 33 2 2 3 4 3" xfId="22395"/>
    <cellStyle name="Normal 33 2 2 3 4 3 2" xfId="22396"/>
    <cellStyle name="Normal 33 2 2 3 4 3 2 2" xfId="22397"/>
    <cellStyle name="Normal 33 2 2 3 4 3 2 2 2" xfId="22398"/>
    <cellStyle name="Normal 33 2 2 3 4 3 2 2 3" xfId="22399"/>
    <cellStyle name="Normal 33 2 2 3 4 3 2 3" xfId="22400"/>
    <cellStyle name="Normal 33 2 2 3 4 3 2 4" xfId="22401"/>
    <cellStyle name="Normal 33 2 2 3 4 3 3" xfId="22402"/>
    <cellStyle name="Normal 33 2 2 3 4 3 3 2" xfId="22403"/>
    <cellStyle name="Normal 33 2 2 3 4 3 3 3" xfId="22404"/>
    <cellStyle name="Normal 33 2 2 3 4 3 4" xfId="22405"/>
    <cellStyle name="Normal 33 2 2 3 4 3 5" xfId="22406"/>
    <cellStyle name="Normal 33 2 2 3 4 4" xfId="22407"/>
    <cellStyle name="Normal 33 2 2 3 4 4 2" xfId="22408"/>
    <cellStyle name="Normal 33 2 2 3 4 4 2 2" xfId="22409"/>
    <cellStyle name="Normal 33 2 2 3 4 4 2 2 2" xfId="22410"/>
    <cellStyle name="Normal 33 2 2 3 4 4 2 2 3" xfId="22411"/>
    <cellStyle name="Normal 33 2 2 3 4 4 2 3" xfId="22412"/>
    <cellStyle name="Normal 33 2 2 3 4 4 2 4" xfId="22413"/>
    <cellStyle name="Normal 33 2 2 3 4 4 3" xfId="22414"/>
    <cellStyle name="Normal 33 2 2 3 4 4 3 2" xfId="22415"/>
    <cellStyle name="Normal 33 2 2 3 4 4 3 3" xfId="22416"/>
    <cellStyle name="Normal 33 2 2 3 4 4 4" xfId="22417"/>
    <cellStyle name="Normal 33 2 2 3 4 4 5" xfId="22418"/>
    <cellStyle name="Normal 33 2 2 3 4 5" xfId="22419"/>
    <cellStyle name="Normal 33 2 2 3 4 5 2" xfId="22420"/>
    <cellStyle name="Normal 33 2 2 3 4 5 2 2" xfId="22421"/>
    <cellStyle name="Normal 33 2 2 3 4 5 2 3" xfId="22422"/>
    <cellStyle name="Normal 33 2 2 3 4 5 3" xfId="22423"/>
    <cellStyle name="Normal 33 2 2 3 4 5 4" xfId="22424"/>
    <cellStyle name="Normal 33 2 2 3 4 6" xfId="22425"/>
    <cellStyle name="Normal 33 2 2 3 4 6 2" xfId="22426"/>
    <cellStyle name="Normal 33 2 2 3 4 6 3" xfId="22427"/>
    <cellStyle name="Normal 33 2 2 3 4 7" xfId="22428"/>
    <cellStyle name="Normal 33 2 2 3 4 8" xfId="22429"/>
    <cellStyle name="Normal 33 2 2 3 4_Schs" xfId="22430"/>
    <cellStyle name="Normal 33 2 2 3 5" xfId="22431"/>
    <cellStyle name="Normal 33 2 2 3 5 2" xfId="22432"/>
    <cellStyle name="Normal 33 2 2 3 5 2 2" xfId="22433"/>
    <cellStyle name="Normal 33 2 2 3 5 2 2 2" xfId="22434"/>
    <cellStyle name="Normal 33 2 2 3 5 2 2 3" xfId="22435"/>
    <cellStyle name="Normal 33 2 2 3 5 2 3" xfId="22436"/>
    <cellStyle name="Normal 33 2 2 3 5 2 4" xfId="22437"/>
    <cellStyle name="Normal 33 2 2 3 5 3" xfId="22438"/>
    <cellStyle name="Normal 33 2 2 3 5 3 2" xfId="22439"/>
    <cellStyle name="Normal 33 2 2 3 5 3 3" xfId="22440"/>
    <cellStyle name="Normal 33 2 2 3 5 4" xfId="22441"/>
    <cellStyle name="Normal 33 2 2 3 5 5" xfId="22442"/>
    <cellStyle name="Normal 33 2 2 3 6" xfId="22443"/>
    <cellStyle name="Normal 33 2 2 3 6 2" xfId="22444"/>
    <cellStyle name="Normal 33 2 2 3 6 2 2" xfId="22445"/>
    <cellStyle name="Normal 33 2 2 3 6 2 2 2" xfId="22446"/>
    <cellStyle name="Normal 33 2 2 3 6 2 2 3" xfId="22447"/>
    <cellStyle name="Normal 33 2 2 3 6 2 3" xfId="22448"/>
    <cellStyle name="Normal 33 2 2 3 6 2 4" xfId="22449"/>
    <cellStyle name="Normal 33 2 2 3 6 3" xfId="22450"/>
    <cellStyle name="Normal 33 2 2 3 6 3 2" xfId="22451"/>
    <cellStyle name="Normal 33 2 2 3 6 3 3" xfId="22452"/>
    <cellStyle name="Normal 33 2 2 3 6 4" xfId="22453"/>
    <cellStyle name="Normal 33 2 2 3 6 5" xfId="22454"/>
    <cellStyle name="Normal 33 2 2 3 7" xfId="22455"/>
    <cellStyle name="Normal 33 2 2 3 7 2" xfId="22456"/>
    <cellStyle name="Normal 33 2 2 3 7 2 2" xfId="22457"/>
    <cellStyle name="Normal 33 2 2 3 7 2 2 2" xfId="22458"/>
    <cellStyle name="Normal 33 2 2 3 7 2 2 3" xfId="22459"/>
    <cellStyle name="Normal 33 2 2 3 7 2 3" xfId="22460"/>
    <cellStyle name="Normal 33 2 2 3 7 2 4" xfId="22461"/>
    <cellStyle name="Normal 33 2 2 3 7 3" xfId="22462"/>
    <cellStyle name="Normal 33 2 2 3 7 3 2" xfId="22463"/>
    <cellStyle name="Normal 33 2 2 3 7 3 3" xfId="22464"/>
    <cellStyle name="Normal 33 2 2 3 7 4" xfId="22465"/>
    <cellStyle name="Normal 33 2 2 3 7 5" xfId="22466"/>
    <cellStyle name="Normal 33 2 2 3 8" xfId="22467"/>
    <cellStyle name="Normal 33 2 2 3 8 2" xfId="22468"/>
    <cellStyle name="Normal 33 2 2 3 8 2 2" xfId="22469"/>
    <cellStyle name="Normal 33 2 2 3 8 2 3" xfId="22470"/>
    <cellStyle name="Normal 33 2 2 3 8 3" xfId="22471"/>
    <cellStyle name="Normal 33 2 2 3 8 4" xfId="22472"/>
    <cellStyle name="Normal 33 2 2 3 9" xfId="22473"/>
    <cellStyle name="Normal 33 2 2 3 9 2" xfId="22474"/>
    <cellStyle name="Normal 33 2 2 3 9 3" xfId="22475"/>
    <cellStyle name="Normal 33 2 2 3_Schs" xfId="22476"/>
    <cellStyle name="Normal 33 2 2 4" xfId="22477"/>
    <cellStyle name="Normal 33 2 2 4 10" xfId="22478"/>
    <cellStyle name="Normal 33 2 2 4 2" xfId="22479"/>
    <cellStyle name="Normal 33 2 2 4 2 2" xfId="22480"/>
    <cellStyle name="Normal 33 2 2 4 2 2 2" xfId="22481"/>
    <cellStyle name="Normal 33 2 2 4 2 2 2 2" xfId="22482"/>
    <cellStyle name="Normal 33 2 2 4 2 2 2 2 2" xfId="22483"/>
    <cellStyle name="Normal 33 2 2 4 2 2 2 2 2 2" xfId="22484"/>
    <cellStyle name="Normal 33 2 2 4 2 2 2 2 2 3" xfId="22485"/>
    <cellStyle name="Normal 33 2 2 4 2 2 2 2 3" xfId="22486"/>
    <cellStyle name="Normal 33 2 2 4 2 2 2 2 4" xfId="22487"/>
    <cellStyle name="Normal 33 2 2 4 2 2 2 3" xfId="22488"/>
    <cellStyle name="Normal 33 2 2 4 2 2 2 3 2" xfId="22489"/>
    <cellStyle name="Normal 33 2 2 4 2 2 2 3 3" xfId="22490"/>
    <cellStyle name="Normal 33 2 2 4 2 2 2 4" xfId="22491"/>
    <cellStyle name="Normal 33 2 2 4 2 2 2 5" xfId="22492"/>
    <cellStyle name="Normal 33 2 2 4 2 2 3" xfId="22493"/>
    <cellStyle name="Normal 33 2 2 4 2 2 3 2" xfId="22494"/>
    <cellStyle name="Normal 33 2 2 4 2 2 3 2 2" xfId="22495"/>
    <cellStyle name="Normal 33 2 2 4 2 2 3 2 2 2" xfId="22496"/>
    <cellStyle name="Normal 33 2 2 4 2 2 3 2 2 3" xfId="22497"/>
    <cellStyle name="Normal 33 2 2 4 2 2 3 2 3" xfId="22498"/>
    <cellStyle name="Normal 33 2 2 4 2 2 3 2 4" xfId="22499"/>
    <cellStyle name="Normal 33 2 2 4 2 2 3 3" xfId="22500"/>
    <cellStyle name="Normal 33 2 2 4 2 2 3 3 2" xfId="22501"/>
    <cellStyle name="Normal 33 2 2 4 2 2 3 3 3" xfId="22502"/>
    <cellStyle name="Normal 33 2 2 4 2 2 3 4" xfId="22503"/>
    <cellStyle name="Normal 33 2 2 4 2 2 3 5" xfId="22504"/>
    <cellStyle name="Normal 33 2 2 4 2 2 4" xfId="22505"/>
    <cellStyle name="Normal 33 2 2 4 2 2 4 2" xfId="22506"/>
    <cellStyle name="Normal 33 2 2 4 2 2 4 2 2" xfId="22507"/>
    <cellStyle name="Normal 33 2 2 4 2 2 4 2 2 2" xfId="22508"/>
    <cellStyle name="Normal 33 2 2 4 2 2 4 2 2 3" xfId="22509"/>
    <cellStyle name="Normal 33 2 2 4 2 2 4 2 3" xfId="22510"/>
    <cellStyle name="Normal 33 2 2 4 2 2 4 2 4" xfId="22511"/>
    <cellStyle name="Normal 33 2 2 4 2 2 4 3" xfId="22512"/>
    <cellStyle name="Normal 33 2 2 4 2 2 4 3 2" xfId="22513"/>
    <cellStyle name="Normal 33 2 2 4 2 2 4 3 3" xfId="22514"/>
    <cellStyle name="Normal 33 2 2 4 2 2 4 4" xfId="22515"/>
    <cellStyle name="Normal 33 2 2 4 2 2 4 5" xfId="22516"/>
    <cellStyle name="Normal 33 2 2 4 2 2 5" xfId="22517"/>
    <cellStyle name="Normal 33 2 2 4 2 2 5 2" xfId="22518"/>
    <cellStyle name="Normal 33 2 2 4 2 2 5 2 2" xfId="22519"/>
    <cellStyle name="Normal 33 2 2 4 2 2 5 2 3" xfId="22520"/>
    <cellStyle name="Normal 33 2 2 4 2 2 5 3" xfId="22521"/>
    <cellStyle name="Normal 33 2 2 4 2 2 5 4" xfId="22522"/>
    <cellStyle name="Normal 33 2 2 4 2 2 6" xfId="22523"/>
    <cellStyle name="Normal 33 2 2 4 2 2 6 2" xfId="22524"/>
    <cellStyle name="Normal 33 2 2 4 2 2 6 3" xfId="22525"/>
    <cellStyle name="Normal 33 2 2 4 2 2 7" xfId="22526"/>
    <cellStyle name="Normal 33 2 2 4 2 2 8" xfId="22527"/>
    <cellStyle name="Normal 33 2 2 4 2 2_Schs" xfId="22528"/>
    <cellStyle name="Normal 33 2 2 4 2 3" xfId="22529"/>
    <cellStyle name="Normal 33 2 2 4 2 3 2" xfId="22530"/>
    <cellStyle name="Normal 33 2 2 4 2 3 2 2" xfId="22531"/>
    <cellStyle name="Normal 33 2 2 4 2 3 2 2 2" xfId="22532"/>
    <cellStyle name="Normal 33 2 2 4 2 3 2 2 3" xfId="22533"/>
    <cellStyle name="Normal 33 2 2 4 2 3 2 3" xfId="22534"/>
    <cellStyle name="Normal 33 2 2 4 2 3 2 4" xfId="22535"/>
    <cellStyle name="Normal 33 2 2 4 2 3 3" xfId="22536"/>
    <cellStyle name="Normal 33 2 2 4 2 3 3 2" xfId="22537"/>
    <cellStyle name="Normal 33 2 2 4 2 3 3 3" xfId="22538"/>
    <cellStyle name="Normal 33 2 2 4 2 3 4" xfId="22539"/>
    <cellStyle name="Normal 33 2 2 4 2 3 5" xfId="22540"/>
    <cellStyle name="Normal 33 2 2 4 2 4" xfId="22541"/>
    <cellStyle name="Normal 33 2 2 4 2 4 2" xfId="22542"/>
    <cellStyle name="Normal 33 2 2 4 2 4 2 2" xfId="22543"/>
    <cellStyle name="Normal 33 2 2 4 2 4 2 2 2" xfId="22544"/>
    <cellStyle name="Normal 33 2 2 4 2 4 2 2 3" xfId="22545"/>
    <cellStyle name="Normal 33 2 2 4 2 4 2 3" xfId="22546"/>
    <cellStyle name="Normal 33 2 2 4 2 4 2 4" xfId="22547"/>
    <cellStyle name="Normal 33 2 2 4 2 4 3" xfId="22548"/>
    <cellStyle name="Normal 33 2 2 4 2 4 3 2" xfId="22549"/>
    <cellStyle name="Normal 33 2 2 4 2 4 3 3" xfId="22550"/>
    <cellStyle name="Normal 33 2 2 4 2 4 4" xfId="22551"/>
    <cellStyle name="Normal 33 2 2 4 2 4 5" xfId="22552"/>
    <cellStyle name="Normal 33 2 2 4 2 5" xfId="22553"/>
    <cellStyle name="Normal 33 2 2 4 2 5 2" xfId="22554"/>
    <cellStyle name="Normal 33 2 2 4 2 5 2 2" xfId="22555"/>
    <cellStyle name="Normal 33 2 2 4 2 5 2 2 2" xfId="22556"/>
    <cellStyle name="Normal 33 2 2 4 2 5 2 2 3" xfId="22557"/>
    <cellStyle name="Normal 33 2 2 4 2 5 2 3" xfId="22558"/>
    <cellStyle name="Normal 33 2 2 4 2 5 2 4" xfId="22559"/>
    <cellStyle name="Normal 33 2 2 4 2 5 3" xfId="22560"/>
    <cellStyle name="Normal 33 2 2 4 2 5 3 2" xfId="22561"/>
    <cellStyle name="Normal 33 2 2 4 2 5 3 3" xfId="22562"/>
    <cellStyle name="Normal 33 2 2 4 2 5 4" xfId="22563"/>
    <cellStyle name="Normal 33 2 2 4 2 5 5" xfId="22564"/>
    <cellStyle name="Normal 33 2 2 4 2 6" xfId="22565"/>
    <cellStyle name="Normal 33 2 2 4 2 6 2" xfId="22566"/>
    <cellStyle name="Normal 33 2 2 4 2 6 2 2" xfId="22567"/>
    <cellStyle name="Normal 33 2 2 4 2 6 2 3" xfId="22568"/>
    <cellStyle name="Normal 33 2 2 4 2 6 3" xfId="22569"/>
    <cellStyle name="Normal 33 2 2 4 2 6 4" xfId="22570"/>
    <cellStyle name="Normal 33 2 2 4 2 7" xfId="22571"/>
    <cellStyle name="Normal 33 2 2 4 2 7 2" xfId="22572"/>
    <cellStyle name="Normal 33 2 2 4 2 7 3" xfId="22573"/>
    <cellStyle name="Normal 33 2 2 4 2 8" xfId="22574"/>
    <cellStyle name="Normal 33 2 2 4 2 9" xfId="22575"/>
    <cellStyle name="Normal 33 2 2 4 2_Schs" xfId="22576"/>
    <cellStyle name="Normal 33 2 2 4 3" xfId="22577"/>
    <cellStyle name="Normal 33 2 2 4 3 2" xfId="22578"/>
    <cellStyle name="Normal 33 2 2 4 3 2 2" xfId="22579"/>
    <cellStyle name="Normal 33 2 2 4 3 2 2 2" xfId="22580"/>
    <cellStyle name="Normal 33 2 2 4 3 2 2 2 2" xfId="22581"/>
    <cellStyle name="Normal 33 2 2 4 3 2 2 2 3" xfId="22582"/>
    <cellStyle name="Normal 33 2 2 4 3 2 2 3" xfId="22583"/>
    <cellStyle name="Normal 33 2 2 4 3 2 2 4" xfId="22584"/>
    <cellStyle name="Normal 33 2 2 4 3 2 3" xfId="22585"/>
    <cellStyle name="Normal 33 2 2 4 3 2 3 2" xfId="22586"/>
    <cellStyle name="Normal 33 2 2 4 3 2 3 3" xfId="22587"/>
    <cellStyle name="Normal 33 2 2 4 3 2 4" xfId="22588"/>
    <cellStyle name="Normal 33 2 2 4 3 2 5" xfId="22589"/>
    <cellStyle name="Normal 33 2 2 4 3 3" xfId="22590"/>
    <cellStyle name="Normal 33 2 2 4 3 3 2" xfId="22591"/>
    <cellStyle name="Normal 33 2 2 4 3 3 2 2" xfId="22592"/>
    <cellStyle name="Normal 33 2 2 4 3 3 2 2 2" xfId="22593"/>
    <cellStyle name="Normal 33 2 2 4 3 3 2 2 3" xfId="22594"/>
    <cellStyle name="Normal 33 2 2 4 3 3 2 3" xfId="22595"/>
    <cellStyle name="Normal 33 2 2 4 3 3 2 4" xfId="22596"/>
    <cellStyle name="Normal 33 2 2 4 3 3 3" xfId="22597"/>
    <cellStyle name="Normal 33 2 2 4 3 3 3 2" xfId="22598"/>
    <cellStyle name="Normal 33 2 2 4 3 3 3 3" xfId="22599"/>
    <cellStyle name="Normal 33 2 2 4 3 3 4" xfId="22600"/>
    <cellStyle name="Normal 33 2 2 4 3 3 5" xfId="22601"/>
    <cellStyle name="Normal 33 2 2 4 3 4" xfId="22602"/>
    <cellStyle name="Normal 33 2 2 4 3 4 2" xfId="22603"/>
    <cellStyle name="Normal 33 2 2 4 3 4 2 2" xfId="22604"/>
    <cellStyle name="Normal 33 2 2 4 3 4 2 2 2" xfId="22605"/>
    <cellStyle name="Normal 33 2 2 4 3 4 2 2 3" xfId="22606"/>
    <cellStyle name="Normal 33 2 2 4 3 4 2 3" xfId="22607"/>
    <cellStyle name="Normal 33 2 2 4 3 4 2 4" xfId="22608"/>
    <cellStyle name="Normal 33 2 2 4 3 4 3" xfId="22609"/>
    <cellStyle name="Normal 33 2 2 4 3 4 3 2" xfId="22610"/>
    <cellStyle name="Normal 33 2 2 4 3 4 3 3" xfId="22611"/>
    <cellStyle name="Normal 33 2 2 4 3 4 4" xfId="22612"/>
    <cellStyle name="Normal 33 2 2 4 3 4 5" xfId="22613"/>
    <cellStyle name="Normal 33 2 2 4 3 5" xfId="22614"/>
    <cellStyle name="Normal 33 2 2 4 3 5 2" xfId="22615"/>
    <cellStyle name="Normal 33 2 2 4 3 5 2 2" xfId="22616"/>
    <cellStyle name="Normal 33 2 2 4 3 5 2 3" xfId="22617"/>
    <cellStyle name="Normal 33 2 2 4 3 5 3" xfId="22618"/>
    <cellStyle name="Normal 33 2 2 4 3 5 4" xfId="22619"/>
    <cellStyle name="Normal 33 2 2 4 3 6" xfId="22620"/>
    <cellStyle name="Normal 33 2 2 4 3 6 2" xfId="22621"/>
    <cellStyle name="Normal 33 2 2 4 3 6 3" xfId="22622"/>
    <cellStyle name="Normal 33 2 2 4 3 7" xfId="22623"/>
    <cellStyle name="Normal 33 2 2 4 3 8" xfId="22624"/>
    <cellStyle name="Normal 33 2 2 4 3_Schs" xfId="22625"/>
    <cellStyle name="Normal 33 2 2 4 4" xfId="22626"/>
    <cellStyle name="Normal 33 2 2 4 4 2" xfId="22627"/>
    <cellStyle name="Normal 33 2 2 4 4 2 2" xfId="22628"/>
    <cellStyle name="Normal 33 2 2 4 4 2 2 2" xfId="22629"/>
    <cellStyle name="Normal 33 2 2 4 4 2 2 3" xfId="22630"/>
    <cellStyle name="Normal 33 2 2 4 4 2 3" xfId="22631"/>
    <cellStyle name="Normal 33 2 2 4 4 2 4" xfId="22632"/>
    <cellStyle name="Normal 33 2 2 4 4 3" xfId="22633"/>
    <cellStyle name="Normal 33 2 2 4 4 3 2" xfId="22634"/>
    <cellStyle name="Normal 33 2 2 4 4 3 3" xfId="22635"/>
    <cellStyle name="Normal 33 2 2 4 4 4" xfId="22636"/>
    <cellStyle name="Normal 33 2 2 4 4 5" xfId="22637"/>
    <cellStyle name="Normal 33 2 2 4 5" xfId="22638"/>
    <cellStyle name="Normal 33 2 2 4 5 2" xfId="22639"/>
    <cellStyle name="Normal 33 2 2 4 5 2 2" xfId="22640"/>
    <cellStyle name="Normal 33 2 2 4 5 2 2 2" xfId="22641"/>
    <cellStyle name="Normal 33 2 2 4 5 2 2 3" xfId="22642"/>
    <cellStyle name="Normal 33 2 2 4 5 2 3" xfId="22643"/>
    <cellStyle name="Normal 33 2 2 4 5 2 4" xfId="22644"/>
    <cellStyle name="Normal 33 2 2 4 5 3" xfId="22645"/>
    <cellStyle name="Normal 33 2 2 4 5 3 2" xfId="22646"/>
    <cellStyle name="Normal 33 2 2 4 5 3 3" xfId="22647"/>
    <cellStyle name="Normal 33 2 2 4 5 4" xfId="22648"/>
    <cellStyle name="Normal 33 2 2 4 5 5" xfId="22649"/>
    <cellStyle name="Normal 33 2 2 4 6" xfId="22650"/>
    <cellStyle name="Normal 33 2 2 4 6 2" xfId="22651"/>
    <cellStyle name="Normal 33 2 2 4 6 2 2" xfId="22652"/>
    <cellStyle name="Normal 33 2 2 4 6 2 2 2" xfId="22653"/>
    <cellStyle name="Normal 33 2 2 4 6 2 2 3" xfId="22654"/>
    <cellStyle name="Normal 33 2 2 4 6 2 3" xfId="22655"/>
    <cellStyle name="Normal 33 2 2 4 6 2 4" xfId="22656"/>
    <cellStyle name="Normal 33 2 2 4 6 3" xfId="22657"/>
    <cellStyle name="Normal 33 2 2 4 6 3 2" xfId="22658"/>
    <cellStyle name="Normal 33 2 2 4 6 3 3" xfId="22659"/>
    <cellStyle name="Normal 33 2 2 4 6 4" xfId="22660"/>
    <cellStyle name="Normal 33 2 2 4 6 5" xfId="22661"/>
    <cellStyle name="Normal 33 2 2 4 7" xfId="22662"/>
    <cellStyle name="Normal 33 2 2 4 7 2" xfId="22663"/>
    <cellStyle name="Normal 33 2 2 4 7 2 2" xfId="22664"/>
    <cellStyle name="Normal 33 2 2 4 7 2 3" xfId="22665"/>
    <cellStyle name="Normal 33 2 2 4 7 3" xfId="22666"/>
    <cellStyle name="Normal 33 2 2 4 7 4" xfId="22667"/>
    <cellStyle name="Normal 33 2 2 4 8" xfId="22668"/>
    <cellStyle name="Normal 33 2 2 4 8 2" xfId="22669"/>
    <cellStyle name="Normal 33 2 2 4 8 3" xfId="22670"/>
    <cellStyle name="Normal 33 2 2 4 9" xfId="22671"/>
    <cellStyle name="Normal 33 2 2 4_Schs" xfId="22672"/>
    <cellStyle name="Normal 33 2 2 5" xfId="22673"/>
    <cellStyle name="Normal 33 2 2 5 2" xfId="22674"/>
    <cellStyle name="Normal 33 2 2 5 2 2" xfId="22675"/>
    <cellStyle name="Normal 33 2 2 5 2 2 2" xfId="22676"/>
    <cellStyle name="Normal 33 2 2 5 2 2 2 2" xfId="22677"/>
    <cellStyle name="Normal 33 2 2 5 2 2 2 2 2" xfId="22678"/>
    <cellStyle name="Normal 33 2 2 5 2 2 2 2 3" xfId="22679"/>
    <cellStyle name="Normal 33 2 2 5 2 2 2 3" xfId="22680"/>
    <cellStyle name="Normal 33 2 2 5 2 2 2 4" xfId="22681"/>
    <cellStyle name="Normal 33 2 2 5 2 2 3" xfId="22682"/>
    <cellStyle name="Normal 33 2 2 5 2 2 3 2" xfId="22683"/>
    <cellStyle name="Normal 33 2 2 5 2 2 3 3" xfId="22684"/>
    <cellStyle name="Normal 33 2 2 5 2 2 4" xfId="22685"/>
    <cellStyle name="Normal 33 2 2 5 2 2 5" xfId="22686"/>
    <cellStyle name="Normal 33 2 2 5 2 3" xfId="22687"/>
    <cellStyle name="Normal 33 2 2 5 2 3 2" xfId="22688"/>
    <cellStyle name="Normal 33 2 2 5 2 3 2 2" xfId="22689"/>
    <cellStyle name="Normal 33 2 2 5 2 3 2 2 2" xfId="22690"/>
    <cellStyle name="Normal 33 2 2 5 2 3 2 2 3" xfId="22691"/>
    <cellStyle name="Normal 33 2 2 5 2 3 2 3" xfId="22692"/>
    <cellStyle name="Normal 33 2 2 5 2 3 2 4" xfId="22693"/>
    <cellStyle name="Normal 33 2 2 5 2 3 3" xfId="22694"/>
    <cellStyle name="Normal 33 2 2 5 2 3 3 2" xfId="22695"/>
    <cellStyle name="Normal 33 2 2 5 2 3 3 3" xfId="22696"/>
    <cellStyle name="Normal 33 2 2 5 2 3 4" xfId="22697"/>
    <cellStyle name="Normal 33 2 2 5 2 3 5" xfId="22698"/>
    <cellStyle name="Normal 33 2 2 5 2 4" xfId="22699"/>
    <cellStyle name="Normal 33 2 2 5 2 4 2" xfId="22700"/>
    <cellStyle name="Normal 33 2 2 5 2 4 2 2" xfId="22701"/>
    <cellStyle name="Normal 33 2 2 5 2 4 2 2 2" xfId="22702"/>
    <cellStyle name="Normal 33 2 2 5 2 4 2 2 3" xfId="22703"/>
    <cellStyle name="Normal 33 2 2 5 2 4 2 3" xfId="22704"/>
    <cellStyle name="Normal 33 2 2 5 2 4 2 4" xfId="22705"/>
    <cellStyle name="Normal 33 2 2 5 2 4 3" xfId="22706"/>
    <cellStyle name="Normal 33 2 2 5 2 4 3 2" xfId="22707"/>
    <cellStyle name="Normal 33 2 2 5 2 4 3 3" xfId="22708"/>
    <cellStyle name="Normal 33 2 2 5 2 4 4" xfId="22709"/>
    <cellStyle name="Normal 33 2 2 5 2 4 5" xfId="22710"/>
    <cellStyle name="Normal 33 2 2 5 2 5" xfId="22711"/>
    <cellStyle name="Normal 33 2 2 5 2 5 2" xfId="22712"/>
    <cellStyle name="Normal 33 2 2 5 2 5 2 2" xfId="22713"/>
    <cellStyle name="Normal 33 2 2 5 2 5 2 3" xfId="22714"/>
    <cellStyle name="Normal 33 2 2 5 2 5 3" xfId="22715"/>
    <cellStyle name="Normal 33 2 2 5 2 5 4" xfId="22716"/>
    <cellStyle name="Normal 33 2 2 5 2 6" xfId="22717"/>
    <cellStyle name="Normal 33 2 2 5 2 6 2" xfId="22718"/>
    <cellStyle name="Normal 33 2 2 5 2 6 3" xfId="22719"/>
    <cellStyle name="Normal 33 2 2 5 2 7" xfId="22720"/>
    <cellStyle name="Normal 33 2 2 5 2 8" xfId="22721"/>
    <cellStyle name="Normal 33 2 2 5 2_Schs" xfId="22722"/>
    <cellStyle name="Normal 33 2 2 5 3" xfId="22723"/>
    <cellStyle name="Normal 33 2 2 5 3 2" xfId="22724"/>
    <cellStyle name="Normal 33 2 2 5 3 2 2" xfId="22725"/>
    <cellStyle name="Normal 33 2 2 5 3 2 2 2" xfId="22726"/>
    <cellStyle name="Normal 33 2 2 5 3 2 2 3" xfId="22727"/>
    <cellStyle name="Normal 33 2 2 5 3 2 3" xfId="22728"/>
    <cellStyle name="Normal 33 2 2 5 3 2 4" xfId="22729"/>
    <cellStyle name="Normal 33 2 2 5 3 3" xfId="22730"/>
    <cellStyle name="Normal 33 2 2 5 3 3 2" xfId="22731"/>
    <cellStyle name="Normal 33 2 2 5 3 3 3" xfId="22732"/>
    <cellStyle name="Normal 33 2 2 5 3 4" xfId="22733"/>
    <cellStyle name="Normal 33 2 2 5 3 5" xfId="22734"/>
    <cellStyle name="Normal 33 2 2 5 4" xfId="22735"/>
    <cellStyle name="Normal 33 2 2 5 4 2" xfId="22736"/>
    <cellStyle name="Normal 33 2 2 5 4 2 2" xfId="22737"/>
    <cellStyle name="Normal 33 2 2 5 4 2 2 2" xfId="22738"/>
    <cellStyle name="Normal 33 2 2 5 4 2 2 3" xfId="22739"/>
    <cellStyle name="Normal 33 2 2 5 4 2 3" xfId="22740"/>
    <cellStyle name="Normal 33 2 2 5 4 2 4" xfId="22741"/>
    <cellStyle name="Normal 33 2 2 5 4 3" xfId="22742"/>
    <cellStyle name="Normal 33 2 2 5 4 3 2" xfId="22743"/>
    <cellStyle name="Normal 33 2 2 5 4 3 3" xfId="22744"/>
    <cellStyle name="Normal 33 2 2 5 4 4" xfId="22745"/>
    <cellStyle name="Normal 33 2 2 5 4 5" xfId="22746"/>
    <cellStyle name="Normal 33 2 2 5 5" xfId="22747"/>
    <cellStyle name="Normal 33 2 2 5 5 2" xfId="22748"/>
    <cellStyle name="Normal 33 2 2 5 5 2 2" xfId="22749"/>
    <cellStyle name="Normal 33 2 2 5 5 2 2 2" xfId="22750"/>
    <cellStyle name="Normal 33 2 2 5 5 2 2 3" xfId="22751"/>
    <cellStyle name="Normal 33 2 2 5 5 2 3" xfId="22752"/>
    <cellStyle name="Normal 33 2 2 5 5 2 4" xfId="22753"/>
    <cellStyle name="Normal 33 2 2 5 5 3" xfId="22754"/>
    <cellStyle name="Normal 33 2 2 5 5 3 2" xfId="22755"/>
    <cellStyle name="Normal 33 2 2 5 5 3 3" xfId="22756"/>
    <cellStyle name="Normal 33 2 2 5 5 4" xfId="22757"/>
    <cellStyle name="Normal 33 2 2 5 5 5" xfId="22758"/>
    <cellStyle name="Normal 33 2 2 5 6" xfId="22759"/>
    <cellStyle name="Normal 33 2 2 5 6 2" xfId="22760"/>
    <cellStyle name="Normal 33 2 2 5 6 2 2" xfId="22761"/>
    <cellStyle name="Normal 33 2 2 5 6 2 3" xfId="22762"/>
    <cellStyle name="Normal 33 2 2 5 6 3" xfId="22763"/>
    <cellStyle name="Normal 33 2 2 5 6 4" xfId="22764"/>
    <cellStyle name="Normal 33 2 2 5 7" xfId="22765"/>
    <cellStyle name="Normal 33 2 2 5 7 2" xfId="22766"/>
    <cellStyle name="Normal 33 2 2 5 7 3" xfId="22767"/>
    <cellStyle name="Normal 33 2 2 5 8" xfId="22768"/>
    <cellStyle name="Normal 33 2 2 5 9" xfId="22769"/>
    <cellStyle name="Normal 33 2 2 5_Schs" xfId="22770"/>
    <cellStyle name="Normal 33 2 2 6" xfId="22771"/>
    <cellStyle name="Normal 33 2 2 6 2" xfId="22772"/>
    <cellStyle name="Normal 33 2 2 6 2 2" xfId="22773"/>
    <cellStyle name="Normal 33 2 2 6 2 2 2" xfId="22774"/>
    <cellStyle name="Normal 33 2 2 6 2 2 2 2" xfId="22775"/>
    <cellStyle name="Normal 33 2 2 6 2 2 2 3" xfId="22776"/>
    <cellStyle name="Normal 33 2 2 6 2 2 3" xfId="22777"/>
    <cellStyle name="Normal 33 2 2 6 2 2 4" xfId="22778"/>
    <cellStyle name="Normal 33 2 2 6 2 3" xfId="22779"/>
    <cellStyle name="Normal 33 2 2 6 2 3 2" xfId="22780"/>
    <cellStyle name="Normal 33 2 2 6 2 3 3" xfId="22781"/>
    <cellStyle name="Normal 33 2 2 6 2 4" xfId="22782"/>
    <cellStyle name="Normal 33 2 2 6 2 5" xfId="22783"/>
    <cellStyle name="Normal 33 2 2 6 3" xfId="22784"/>
    <cellStyle name="Normal 33 2 2 6 3 2" xfId="22785"/>
    <cellStyle name="Normal 33 2 2 6 3 2 2" xfId="22786"/>
    <cellStyle name="Normal 33 2 2 6 3 2 2 2" xfId="22787"/>
    <cellStyle name="Normal 33 2 2 6 3 2 2 3" xfId="22788"/>
    <cellStyle name="Normal 33 2 2 6 3 2 3" xfId="22789"/>
    <cellStyle name="Normal 33 2 2 6 3 2 4" xfId="22790"/>
    <cellStyle name="Normal 33 2 2 6 3 3" xfId="22791"/>
    <cellStyle name="Normal 33 2 2 6 3 3 2" xfId="22792"/>
    <cellStyle name="Normal 33 2 2 6 3 3 3" xfId="22793"/>
    <cellStyle name="Normal 33 2 2 6 3 4" xfId="22794"/>
    <cellStyle name="Normal 33 2 2 6 3 5" xfId="22795"/>
    <cellStyle name="Normal 33 2 2 6 4" xfId="22796"/>
    <cellStyle name="Normal 33 2 2 6 4 2" xfId="22797"/>
    <cellStyle name="Normal 33 2 2 6 4 2 2" xfId="22798"/>
    <cellStyle name="Normal 33 2 2 6 4 2 2 2" xfId="22799"/>
    <cellStyle name="Normal 33 2 2 6 4 2 2 3" xfId="22800"/>
    <cellStyle name="Normal 33 2 2 6 4 2 3" xfId="22801"/>
    <cellStyle name="Normal 33 2 2 6 4 2 4" xfId="22802"/>
    <cellStyle name="Normal 33 2 2 6 4 3" xfId="22803"/>
    <cellStyle name="Normal 33 2 2 6 4 3 2" xfId="22804"/>
    <cellStyle name="Normal 33 2 2 6 4 3 3" xfId="22805"/>
    <cellStyle name="Normal 33 2 2 6 4 4" xfId="22806"/>
    <cellStyle name="Normal 33 2 2 6 4 5" xfId="22807"/>
    <cellStyle name="Normal 33 2 2 6 5" xfId="22808"/>
    <cellStyle name="Normal 33 2 2 6 5 2" xfId="22809"/>
    <cellStyle name="Normal 33 2 2 6 5 2 2" xfId="22810"/>
    <cellStyle name="Normal 33 2 2 6 5 2 3" xfId="22811"/>
    <cellStyle name="Normal 33 2 2 6 5 3" xfId="22812"/>
    <cellStyle name="Normal 33 2 2 6 5 4" xfId="22813"/>
    <cellStyle name="Normal 33 2 2 6 6" xfId="22814"/>
    <cellStyle name="Normal 33 2 2 6 6 2" xfId="22815"/>
    <cellStyle name="Normal 33 2 2 6 6 3" xfId="22816"/>
    <cellStyle name="Normal 33 2 2 6 7" xfId="22817"/>
    <cellStyle name="Normal 33 2 2 6 8" xfId="22818"/>
    <cellStyle name="Normal 33 2 2 6_Schs" xfId="22819"/>
    <cellStyle name="Normal 33 2 2 7" xfId="22820"/>
    <cellStyle name="Normal 33 2 2 7 2" xfId="22821"/>
    <cellStyle name="Normal 33 2 2 7 2 2" xfId="22822"/>
    <cellStyle name="Normal 33 2 2 7 2 2 2" xfId="22823"/>
    <cellStyle name="Normal 33 2 2 7 2 2 3" xfId="22824"/>
    <cellStyle name="Normal 33 2 2 7 2 3" xfId="22825"/>
    <cellStyle name="Normal 33 2 2 7 2 4" xfId="22826"/>
    <cellStyle name="Normal 33 2 2 7 3" xfId="22827"/>
    <cellStyle name="Normal 33 2 2 7 3 2" xfId="22828"/>
    <cellStyle name="Normal 33 2 2 7 3 3" xfId="22829"/>
    <cellStyle name="Normal 33 2 2 7 4" xfId="22830"/>
    <cellStyle name="Normal 33 2 2 7 5" xfId="22831"/>
    <cellStyle name="Normal 33 2 2 8" xfId="22832"/>
    <cellStyle name="Normal 33 2 2 8 2" xfId="22833"/>
    <cellStyle name="Normal 33 2 2 8 2 2" xfId="22834"/>
    <cellStyle name="Normal 33 2 2 8 2 2 2" xfId="22835"/>
    <cellStyle name="Normal 33 2 2 8 2 2 3" xfId="22836"/>
    <cellStyle name="Normal 33 2 2 8 2 3" xfId="22837"/>
    <cellStyle name="Normal 33 2 2 8 2 4" xfId="22838"/>
    <cellStyle name="Normal 33 2 2 8 3" xfId="22839"/>
    <cellStyle name="Normal 33 2 2 8 3 2" xfId="22840"/>
    <cellStyle name="Normal 33 2 2 8 3 3" xfId="22841"/>
    <cellStyle name="Normal 33 2 2 8 4" xfId="22842"/>
    <cellStyle name="Normal 33 2 2 8 5" xfId="22843"/>
    <cellStyle name="Normal 33 2 2 9" xfId="22844"/>
    <cellStyle name="Normal 33 2 2 9 2" xfId="22845"/>
    <cellStyle name="Normal 33 2 2 9 2 2" xfId="22846"/>
    <cellStyle name="Normal 33 2 2 9 2 2 2" xfId="22847"/>
    <cellStyle name="Normal 33 2 2 9 2 2 3" xfId="22848"/>
    <cellStyle name="Normal 33 2 2 9 2 3" xfId="22849"/>
    <cellStyle name="Normal 33 2 2 9 2 4" xfId="22850"/>
    <cellStyle name="Normal 33 2 2 9 3" xfId="22851"/>
    <cellStyle name="Normal 33 2 2 9 3 2" xfId="22852"/>
    <cellStyle name="Normal 33 2 2 9 3 3" xfId="22853"/>
    <cellStyle name="Normal 33 2 2 9 4" xfId="22854"/>
    <cellStyle name="Normal 33 2 2 9 5" xfId="22855"/>
    <cellStyle name="Normal 33 2 2_Schs" xfId="22856"/>
    <cellStyle name="Normal 33 2 20" xfId="22857"/>
    <cellStyle name="Normal 33 2 21" xfId="22858"/>
    <cellStyle name="Normal 33 2 3" xfId="22859"/>
    <cellStyle name="Normal 33 2 3 10" xfId="22860"/>
    <cellStyle name="Normal 33 2 3 10 2" xfId="22861"/>
    <cellStyle name="Normal 33 2 3 10 2 2" xfId="22862"/>
    <cellStyle name="Normal 33 2 3 10 2 3" xfId="22863"/>
    <cellStyle name="Normal 33 2 3 10 3" xfId="22864"/>
    <cellStyle name="Normal 33 2 3 10 4" xfId="22865"/>
    <cellStyle name="Normal 33 2 3 11" xfId="22866"/>
    <cellStyle name="Normal 33 2 3 11 2" xfId="22867"/>
    <cellStyle name="Normal 33 2 3 11 3" xfId="22868"/>
    <cellStyle name="Normal 33 2 3 12" xfId="22869"/>
    <cellStyle name="Normal 33 2 3 13" xfId="22870"/>
    <cellStyle name="Normal 33 2 3 14" xfId="22871"/>
    <cellStyle name="Normal 33 2 3 2" xfId="22872"/>
    <cellStyle name="Normal 33 2 3 2 10" xfId="22873"/>
    <cellStyle name="Normal 33 2 3 2 10 2" xfId="22874"/>
    <cellStyle name="Normal 33 2 3 2 10 3" xfId="22875"/>
    <cellStyle name="Normal 33 2 3 2 11" xfId="22876"/>
    <cellStyle name="Normal 33 2 3 2 12" xfId="22877"/>
    <cellStyle name="Normal 33 2 3 2 13" xfId="22878"/>
    <cellStyle name="Normal 33 2 3 2 2" xfId="22879"/>
    <cellStyle name="Normal 33 2 3 2 2 10" xfId="22880"/>
    <cellStyle name="Normal 33 2 3 2 2 11" xfId="22881"/>
    <cellStyle name="Normal 33 2 3 2 2 2" xfId="22882"/>
    <cellStyle name="Normal 33 2 3 2 2 2 10" xfId="22883"/>
    <cellStyle name="Normal 33 2 3 2 2 2 2" xfId="22884"/>
    <cellStyle name="Normal 33 2 3 2 2 2 2 2" xfId="22885"/>
    <cellStyle name="Normal 33 2 3 2 2 2 2 2 2" xfId="22886"/>
    <cellStyle name="Normal 33 2 3 2 2 2 2 2 2 2" xfId="22887"/>
    <cellStyle name="Normal 33 2 3 2 2 2 2 2 2 2 2" xfId="22888"/>
    <cellStyle name="Normal 33 2 3 2 2 2 2 2 2 2 2 2" xfId="22889"/>
    <cellStyle name="Normal 33 2 3 2 2 2 2 2 2 2 2 3" xfId="22890"/>
    <cellStyle name="Normal 33 2 3 2 2 2 2 2 2 2 3" xfId="22891"/>
    <cellStyle name="Normal 33 2 3 2 2 2 2 2 2 2 4" xfId="22892"/>
    <cellStyle name="Normal 33 2 3 2 2 2 2 2 2 3" xfId="22893"/>
    <cellStyle name="Normal 33 2 3 2 2 2 2 2 2 3 2" xfId="22894"/>
    <cellStyle name="Normal 33 2 3 2 2 2 2 2 2 3 3" xfId="22895"/>
    <cellStyle name="Normal 33 2 3 2 2 2 2 2 2 4" xfId="22896"/>
    <cellStyle name="Normal 33 2 3 2 2 2 2 2 2 5" xfId="22897"/>
    <cellStyle name="Normal 33 2 3 2 2 2 2 2 3" xfId="22898"/>
    <cellStyle name="Normal 33 2 3 2 2 2 2 2 3 2" xfId="22899"/>
    <cellStyle name="Normal 33 2 3 2 2 2 2 2 3 2 2" xfId="22900"/>
    <cellStyle name="Normal 33 2 3 2 2 2 2 2 3 2 2 2" xfId="22901"/>
    <cellStyle name="Normal 33 2 3 2 2 2 2 2 3 2 2 3" xfId="22902"/>
    <cellStyle name="Normal 33 2 3 2 2 2 2 2 3 2 3" xfId="22903"/>
    <cellStyle name="Normal 33 2 3 2 2 2 2 2 3 2 4" xfId="22904"/>
    <cellStyle name="Normal 33 2 3 2 2 2 2 2 3 3" xfId="22905"/>
    <cellStyle name="Normal 33 2 3 2 2 2 2 2 3 3 2" xfId="22906"/>
    <cellStyle name="Normal 33 2 3 2 2 2 2 2 3 3 3" xfId="22907"/>
    <cellStyle name="Normal 33 2 3 2 2 2 2 2 3 4" xfId="22908"/>
    <cellStyle name="Normal 33 2 3 2 2 2 2 2 3 5" xfId="22909"/>
    <cellStyle name="Normal 33 2 3 2 2 2 2 2 4" xfId="22910"/>
    <cellStyle name="Normal 33 2 3 2 2 2 2 2 4 2" xfId="22911"/>
    <cellStyle name="Normal 33 2 3 2 2 2 2 2 4 2 2" xfId="22912"/>
    <cellStyle name="Normal 33 2 3 2 2 2 2 2 4 2 2 2" xfId="22913"/>
    <cellStyle name="Normal 33 2 3 2 2 2 2 2 4 2 2 3" xfId="22914"/>
    <cellStyle name="Normal 33 2 3 2 2 2 2 2 4 2 3" xfId="22915"/>
    <cellStyle name="Normal 33 2 3 2 2 2 2 2 4 2 4" xfId="22916"/>
    <cellStyle name="Normal 33 2 3 2 2 2 2 2 4 3" xfId="22917"/>
    <cellStyle name="Normal 33 2 3 2 2 2 2 2 4 3 2" xfId="22918"/>
    <cellStyle name="Normal 33 2 3 2 2 2 2 2 4 3 3" xfId="22919"/>
    <cellStyle name="Normal 33 2 3 2 2 2 2 2 4 4" xfId="22920"/>
    <cellStyle name="Normal 33 2 3 2 2 2 2 2 4 5" xfId="22921"/>
    <cellStyle name="Normal 33 2 3 2 2 2 2 2 5" xfId="22922"/>
    <cellStyle name="Normal 33 2 3 2 2 2 2 2 5 2" xfId="22923"/>
    <cellStyle name="Normal 33 2 3 2 2 2 2 2 5 2 2" xfId="22924"/>
    <cellStyle name="Normal 33 2 3 2 2 2 2 2 5 2 3" xfId="22925"/>
    <cellStyle name="Normal 33 2 3 2 2 2 2 2 5 3" xfId="22926"/>
    <cellStyle name="Normal 33 2 3 2 2 2 2 2 5 4" xfId="22927"/>
    <cellStyle name="Normal 33 2 3 2 2 2 2 2 6" xfId="22928"/>
    <cellStyle name="Normal 33 2 3 2 2 2 2 2 6 2" xfId="22929"/>
    <cellStyle name="Normal 33 2 3 2 2 2 2 2 6 3" xfId="22930"/>
    <cellStyle name="Normal 33 2 3 2 2 2 2 2 7" xfId="22931"/>
    <cellStyle name="Normal 33 2 3 2 2 2 2 2 8" xfId="22932"/>
    <cellStyle name="Normal 33 2 3 2 2 2 2 2_Schs" xfId="22933"/>
    <cellStyle name="Normal 33 2 3 2 2 2 2 3" xfId="22934"/>
    <cellStyle name="Normal 33 2 3 2 2 2 2 3 2" xfId="22935"/>
    <cellStyle name="Normal 33 2 3 2 2 2 2 3 2 2" xfId="22936"/>
    <cellStyle name="Normal 33 2 3 2 2 2 2 3 2 2 2" xfId="22937"/>
    <cellStyle name="Normal 33 2 3 2 2 2 2 3 2 2 3" xfId="22938"/>
    <cellStyle name="Normal 33 2 3 2 2 2 2 3 2 3" xfId="22939"/>
    <cellStyle name="Normal 33 2 3 2 2 2 2 3 2 4" xfId="22940"/>
    <cellStyle name="Normal 33 2 3 2 2 2 2 3 3" xfId="22941"/>
    <cellStyle name="Normal 33 2 3 2 2 2 2 3 3 2" xfId="22942"/>
    <cellStyle name="Normal 33 2 3 2 2 2 2 3 3 3" xfId="22943"/>
    <cellStyle name="Normal 33 2 3 2 2 2 2 3 4" xfId="22944"/>
    <cellStyle name="Normal 33 2 3 2 2 2 2 3 5" xfId="22945"/>
    <cellStyle name="Normal 33 2 3 2 2 2 2 4" xfId="22946"/>
    <cellStyle name="Normal 33 2 3 2 2 2 2 4 2" xfId="22947"/>
    <cellStyle name="Normal 33 2 3 2 2 2 2 4 2 2" xfId="22948"/>
    <cellStyle name="Normal 33 2 3 2 2 2 2 4 2 2 2" xfId="22949"/>
    <cellStyle name="Normal 33 2 3 2 2 2 2 4 2 2 3" xfId="22950"/>
    <cellStyle name="Normal 33 2 3 2 2 2 2 4 2 3" xfId="22951"/>
    <cellStyle name="Normal 33 2 3 2 2 2 2 4 2 4" xfId="22952"/>
    <cellStyle name="Normal 33 2 3 2 2 2 2 4 3" xfId="22953"/>
    <cellStyle name="Normal 33 2 3 2 2 2 2 4 3 2" xfId="22954"/>
    <cellStyle name="Normal 33 2 3 2 2 2 2 4 3 3" xfId="22955"/>
    <cellStyle name="Normal 33 2 3 2 2 2 2 4 4" xfId="22956"/>
    <cellStyle name="Normal 33 2 3 2 2 2 2 4 5" xfId="22957"/>
    <cellStyle name="Normal 33 2 3 2 2 2 2 5" xfId="22958"/>
    <cellStyle name="Normal 33 2 3 2 2 2 2 5 2" xfId="22959"/>
    <cellStyle name="Normal 33 2 3 2 2 2 2 5 2 2" xfId="22960"/>
    <cellStyle name="Normal 33 2 3 2 2 2 2 5 2 2 2" xfId="22961"/>
    <cellStyle name="Normal 33 2 3 2 2 2 2 5 2 2 3" xfId="22962"/>
    <cellStyle name="Normal 33 2 3 2 2 2 2 5 2 3" xfId="22963"/>
    <cellStyle name="Normal 33 2 3 2 2 2 2 5 2 4" xfId="22964"/>
    <cellStyle name="Normal 33 2 3 2 2 2 2 5 3" xfId="22965"/>
    <cellStyle name="Normal 33 2 3 2 2 2 2 5 3 2" xfId="22966"/>
    <cellStyle name="Normal 33 2 3 2 2 2 2 5 3 3" xfId="22967"/>
    <cellStyle name="Normal 33 2 3 2 2 2 2 5 4" xfId="22968"/>
    <cellStyle name="Normal 33 2 3 2 2 2 2 5 5" xfId="22969"/>
    <cellStyle name="Normal 33 2 3 2 2 2 2 6" xfId="22970"/>
    <cellStyle name="Normal 33 2 3 2 2 2 2 6 2" xfId="22971"/>
    <cellStyle name="Normal 33 2 3 2 2 2 2 6 2 2" xfId="22972"/>
    <cellStyle name="Normal 33 2 3 2 2 2 2 6 2 3" xfId="22973"/>
    <cellStyle name="Normal 33 2 3 2 2 2 2 6 3" xfId="22974"/>
    <cellStyle name="Normal 33 2 3 2 2 2 2 6 4" xfId="22975"/>
    <cellStyle name="Normal 33 2 3 2 2 2 2 7" xfId="22976"/>
    <cellStyle name="Normal 33 2 3 2 2 2 2 7 2" xfId="22977"/>
    <cellStyle name="Normal 33 2 3 2 2 2 2 7 3" xfId="22978"/>
    <cellStyle name="Normal 33 2 3 2 2 2 2 8" xfId="22979"/>
    <cellStyle name="Normal 33 2 3 2 2 2 2 9" xfId="22980"/>
    <cellStyle name="Normal 33 2 3 2 2 2 2_Schs" xfId="22981"/>
    <cellStyle name="Normal 33 2 3 2 2 2 3" xfId="22982"/>
    <cellStyle name="Normal 33 2 3 2 2 2 3 2" xfId="22983"/>
    <cellStyle name="Normal 33 2 3 2 2 2 3 2 2" xfId="22984"/>
    <cellStyle name="Normal 33 2 3 2 2 2 3 2 2 2" xfId="22985"/>
    <cellStyle name="Normal 33 2 3 2 2 2 3 2 2 2 2" xfId="22986"/>
    <cellStyle name="Normal 33 2 3 2 2 2 3 2 2 2 3" xfId="22987"/>
    <cellStyle name="Normal 33 2 3 2 2 2 3 2 2 3" xfId="22988"/>
    <cellStyle name="Normal 33 2 3 2 2 2 3 2 2 4" xfId="22989"/>
    <cellStyle name="Normal 33 2 3 2 2 2 3 2 3" xfId="22990"/>
    <cellStyle name="Normal 33 2 3 2 2 2 3 2 3 2" xfId="22991"/>
    <cellStyle name="Normal 33 2 3 2 2 2 3 2 3 3" xfId="22992"/>
    <cellStyle name="Normal 33 2 3 2 2 2 3 2 4" xfId="22993"/>
    <cellStyle name="Normal 33 2 3 2 2 2 3 2 5" xfId="22994"/>
    <cellStyle name="Normal 33 2 3 2 2 2 3 3" xfId="22995"/>
    <cellStyle name="Normal 33 2 3 2 2 2 3 3 2" xfId="22996"/>
    <cellStyle name="Normal 33 2 3 2 2 2 3 3 2 2" xfId="22997"/>
    <cellStyle name="Normal 33 2 3 2 2 2 3 3 2 2 2" xfId="22998"/>
    <cellStyle name="Normal 33 2 3 2 2 2 3 3 2 2 3" xfId="22999"/>
    <cellStyle name="Normal 33 2 3 2 2 2 3 3 2 3" xfId="23000"/>
    <cellStyle name="Normal 33 2 3 2 2 2 3 3 2 4" xfId="23001"/>
    <cellStyle name="Normal 33 2 3 2 2 2 3 3 3" xfId="23002"/>
    <cellStyle name="Normal 33 2 3 2 2 2 3 3 3 2" xfId="23003"/>
    <cellStyle name="Normal 33 2 3 2 2 2 3 3 3 3" xfId="23004"/>
    <cellStyle name="Normal 33 2 3 2 2 2 3 3 4" xfId="23005"/>
    <cellStyle name="Normal 33 2 3 2 2 2 3 3 5" xfId="23006"/>
    <cellStyle name="Normal 33 2 3 2 2 2 3 4" xfId="23007"/>
    <cellStyle name="Normal 33 2 3 2 2 2 3 4 2" xfId="23008"/>
    <cellStyle name="Normal 33 2 3 2 2 2 3 4 2 2" xfId="23009"/>
    <cellStyle name="Normal 33 2 3 2 2 2 3 4 2 2 2" xfId="23010"/>
    <cellStyle name="Normal 33 2 3 2 2 2 3 4 2 2 3" xfId="23011"/>
    <cellStyle name="Normal 33 2 3 2 2 2 3 4 2 3" xfId="23012"/>
    <cellStyle name="Normal 33 2 3 2 2 2 3 4 2 4" xfId="23013"/>
    <cellStyle name="Normal 33 2 3 2 2 2 3 4 3" xfId="23014"/>
    <cellStyle name="Normal 33 2 3 2 2 2 3 4 3 2" xfId="23015"/>
    <cellStyle name="Normal 33 2 3 2 2 2 3 4 3 3" xfId="23016"/>
    <cellStyle name="Normal 33 2 3 2 2 2 3 4 4" xfId="23017"/>
    <cellStyle name="Normal 33 2 3 2 2 2 3 4 5" xfId="23018"/>
    <cellStyle name="Normal 33 2 3 2 2 2 3 5" xfId="23019"/>
    <cellStyle name="Normal 33 2 3 2 2 2 3 5 2" xfId="23020"/>
    <cellStyle name="Normal 33 2 3 2 2 2 3 5 2 2" xfId="23021"/>
    <cellStyle name="Normal 33 2 3 2 2 2 3 5 2 3" xfId="23022"/>
    <cellStyle name="Normal 33 2 3 2 2 2 3 5 3" xfId="23023"/>
    <cellStyle name="Normal 33 2 3 2 2 2 3 5 4" xfId="23024"/>
    <cellStyle name="Normal 33 2 3 2 2 2 3 6" xfId="23025"/>
    <cellStyle name="Normal 33 2 3 2 2 2 3 6 2" xfId="23026"/>
    <cellStyle name="Normal 33 2 3 2 2 2 3 6 3" xfId="23027"/>
    <cellStyle name="Normal 33 2 3 2 2 2 3 7" xfId="23028"/>
    <cellStyle name="Normal 33 2 3 2 2 2 3 8" xfId="23029"/>
    <cellStyle name="Normal 33 2 3 2 2 2 3_Schs" xfId="23030"/>
    <cellStyle name="Normal 33 2 3 2 2 2 4" xfId="23031"/>
    <cellStyle name="Normal 33 2 3 2 2 2 4 2" xfId="23032"/>
    <cellStyle name="Normal 33 2 3 2 2 2 4 2 2" xfId="23033"/>
    <cellStyle name="Normal 33 2 3 2 2 2 4 2 2 2" xfId="23034"/>
    <cellStyle name="Normal 33 2 3 2 2 2 4 2 2 3" xfId="23035"/>
    <cellStyle name="Normal 33 2 3 2 2 2 4 2 3" xfId="23036"/>
    <cellStyle name="Normal 33 2 3 2 2 2 4 2 4" xfId="23037"/>
    <cellStyle name="Normal 33 2 3 2 2 2 4 3" xfId="23038"/>
    <cellStyle name="Normal 33 2 3 2 2 2 4 3 2" xfId="23039"/>
    <cellStyle name="Normal 33 2 3 2 2 2 4 3 3" xfId="23040"/>
    <cellStyle name="Normal 33 2 3 2 2 2 4 4" xfId="23041"/>
    <cellStyle name="Normal 33 2 3 2 2 2 4 5" xfId="23042"/>
    <cellStyle name="Normal 33 2 3 2 2 2 5" xfId="23043"/>
    <cellStyle name="Normal 33 2 3 2 2 2 5 2" xfId="23044"/>
    <cellStyle name="Normal 33 2 3 2 2 2 5 2 2" xfId="23045"/>
    <cellStyle name="Normal 33 2 3 2 2 2 5 2 2 2" xfId="23046"/>
    <cellStyle name="Normal 33 2 3 2 2 2 5 2 2 3" xfId="23047"/>
    <cellStyle name="Normal 33 2 3 2 2 2 5 2 3" xfId="23048"/>
    <cellStyle name="Normal 33 2 3 2 2 2 5 2 4" xfId="23049"/>
    <cellStyle name="Normal 33 2 3 2 2 2 5 3" xfId="23050"/>
    <cellStyle name="Normal 33 2 3 2 2 2 5 3 2" xfId="23051"/>
    <cellStyle name="Normal 33 2 3 2 2 2 5 3 3" xfId="23052"/>
    <cellStyle name="Normal 33 2 3 2 2 2 5 4" xfId="23053"/>
    <cellStyle name="Normal 33 2 3 2 2 2 5 5" xfId="23054"/>
    <cellStyle name="Normal 33 2 3 2 2 2 6" xfId="23055"/>
    <cellStyle name="Normal 33 2 3 2 2 2 6 2" xfId="23056"/>
    <cellStyle name="Normal 33 2 3 2 2 2 6 2 2" xfId="23057"/>
    <cellStyle name="Normal 33 2 3 2 2 2 6 2 2 2" xfId="23058"/>
    <cellStyle name="Normal 33 2 3 2 2 2 6 2 2 3" xfId="23059"/>
    <cellStyle name="Normal 33 2 3 2 2 2 6 2 3" xfId="23060"/>
    <cellStyle name="Normal 33 2 3 2 2 2 6 2 4" xfId="23061"/>
    <cellStyle name="Normal 33 2 3 2 2 2 6 3" xfId="23062"/>
    <cellStyle name="Normal 33 2 3 2 2 2 6 3 2" xfId="23063"/>
    <cellStyle name="Normal 33 2 3 2 2 2 6 3 3" xfId="23064"/>
    <cellStyle name="Normal 33 2 3 2 2 2 6 4" xfId="23065"/>
    <cellStyle name="Normal 33 2 3 2 2 2 6 5" xfId="23066"/>
    <cellStyle name="Normal 33 2 3 2 2 2 7" xfId="23067"/>
    <cellStyle name="Normal 33 2 3 2 2 2 7 2" xfId="23068"/>
    <cellStyle name="Normal 33 2 3 2 2 2 7 2 2" xfId="23069"/>
    <cellStyle name="Normal 33 2 3 2 2 2 7 2 3" xfId="23070"/>
    <cellStyle name="Normal 33 2 3 2 2 2 7 3" xfId="23071"/>
    <cellStyle name="Normal 33 2 3 2 2 2 7 4" xfId="23072"/>
    <cellStyle name="Normal 33 2 3 2 2 2 8" xfId="23073"/>
    <cellStyle name="Normal 33 2 3 2 2 2 8 2" xfId="23074"/>
    <cellStyle name="Normal 33 2 3 2 2 2 8 3" xfId="23075"/>
    <cellStyle name="Normal 33 2 3 2 2 2 9" xfId="23076"/>
    <cellStyle name="Normal 33 2 3 2 2 2_Schs" xfId="23077"/>
    <cellStyle name="Normal 33 2 3 2 2 3" xfId="23078"/>
    <cellStyle name="Normal 33 2 3 2 2 3 2" xfId="23079"/>
    <cellStyle name="Normal 33 2 3 2 2 3 2 2" xfId="23080"/>
    <cellStyle name="Normal 33 2 3 2 2 3 2 2 2" xfId="23081"/>
    <cellStyle name="Normal 33 2 3 2 2 3 2 2 2 2" xfId="23082"/>
    <cellStyle name="Normal 33 2 3 2 2 3 2 2 2 2 2" xfId="23083"/>
    <cellStyle name="Normal 33 2 3 2 2 3 2 2 2 2 3" xfId="23084"/>
    <cellStyle name="Normal 33 2 3 2 2 3 2 2 2 3" xfId="23085"/>
    <cellStyle name="Normal 33 2 3 2 2 3 2 2 2 4" xfId="23086"/>
    <cellStyle name="Normal 33 2 3 2 2 3 2 2 3" xfId="23087"/>
    <cellStyle name="Normal 33 2 3 2 2 3 2 2 3 2" xfId="23088"/>
    <cellStyle name="Normal 33 2 3 2 2 3 2 2 3 3" xfId="23089"/>
    <cellStyle name="Normal 33 2 3 2 2 3 2 2 4" xfId="23090"/>
    <cellStyle name="Normal 33 2 3 2 2 3 2 2 5" xfId="23091"/>
    <cellStyle name="Normal 33 2 3 2 2 3 2 3" xfId="23092"/>
    <cellStyle name="Normal 33 2 3 2 2 3 2 3 2" xfId="23093"/>
    <cellStyle name="Normal 33 2 3 2 2 3 2 3 2 2" xfId="23094"/>
    <cellStyle name="Normal 33 2 3 2 2 3 2 3 2 2 2" xfId="23095"/>
    <cellStyle name="Normal 33 2 3 2 2 3 2 3 2 2 3" xfId="23096"/>
    <cellStyle name="Normal 33 2 3 2 2 3 2 3 2 3" xfId="23097"/>
    <cellStyle name="Normal 33 2 3 2 2 3 2 3 2 4" xfId="23098"/>
    <cellStyle name="Normal 33 2 3 2 2 3 2 3 3" xfId="23099"/>
    <cellStyle name="Normal 33 2 3 2 2 3 2 3 3 2" xfId="23100"/>
    <cellStyle name="Normal 33 2 3 2 2 3 2 3 3 3" xfId="23101"/>
    <cellStyle name="Normal 33 2 3 2 2 3 2 3 4" xfId="23102"/>
    <cellStyle name="Normal 33 2 3 2 2 3 2 3 5" xfId="23103"/>
    <cellStyle name="Normal 33 2 3 2 2 3 2 4" xfId="23104"/>
    <cellStyle name="Normal 33 2 3 2 2 3 2 4 2" xfId="23105"/>
    <cellStyle name="Normal 33 2 3 2 2 3 2 4 2 2" xfId="23106"/>
    <cellStyle name="Normal 33 2 3 2 2 3 2 4 2 2 2" xfId="23107"/>
    <cellStyle name="Normal 33 2 3 2 2 3 2 4 2 2 3" xfId="23108"/>
    <cellStyle name="Normal 33 2 3 2 2 3 2 4 2 3" xfId="23109"/>
    <cellStyle name="Normal 33 2 3 2 2 3 2 4 2 4" xfId="23110"/>
    <cellStyle name="Normal 33 2 3 2 2 3 2 4 3" xfId="23111"/>
    <cellStyle name="Normal 33 2 3 2 2 3 2 4 3 2" xfId="23112"/>
    <cellStyle name="Normal 33 2 3 2 2 3 2 4 3 3" xfId="23113"/>
    <cellStyle name="Normal 33 2 3 2 2 3 2 4 4" xfId="23114"/>
    <cellStyle name="Normal 33 2 3 2 2 3 2 4 5" xfId="23115"/>
    <cellStyle name="Normal 33 2 3 2 2 3 2 5" xfId="23116"/>
    <cellStyle name="Normal 33 2 3 2 2 3 2 5 2" xfId="23117"/>
    <cellStyle name="Normal 33 2 3 2 2 3 2 5 2 2" xfId="23118"/>
    <cellStyle name="Normal 33 2 3 2 2 3 2 5 2 3" xfId="23119"/>
    <cellStyle name="Normal 33 2 3 2 2 3 2 5 3" xfId="23120"/>
    <cellStyle name="Normal 33 2 3 2 2 3 2 5 4" xfId="23121"/>
    <cellStyle name="Normal 33 2 3 2 2 3 2 6" xfId="23122"/>
    <cellStyle name="Normal 33 2 3 2 2 3 2 6 2" xfId="23123"/>
    <cellStyle name="Normal 33 2 3 2 2 3 2 6 3" xfId="23124"/>
    <cellStyle name="Normal 33 2 3 2 2 3 2 7" xfId="23125"/>
    <cellStyle name="Normal 33 2 3 2 2 3 2 8" xfId="23126"/>
    <cellStyle name="Normal 33 2 3 2 2 3 2_Schs" xfId="23127"/>
    <cellStyle name="Normal 33 2 3 2 2 3 3" xfId="23128"/>
    <cellStyle name="Normal 33 2 3 2 2 3 3 2" xfId="23129"/>
    <cellStyle name="Normal 33 2 3 2 2 3 3 2 2" xfId="23130"/>
    <cellStyle name="Normal 33 2 3 2 2 3 3 2 2 2" xfId="23131"/>
    <cellStyle name="Normal 33 2 3 2 2 3 3 2 2 3" xfId="23132"/>
    <cellStyle name="Normal 33 2 3 2 2 3 3 2 3" xfId="23133"/>
    <cellStyle name="Normal 33 2 3 2 2 3 3 2 4" xfId="23134"/>
    <cellStyle name="Normal 33 2 3 2 2 3 3 3" xfId="23135"/>
    <cellStyle name="Normal 33 2 3 2 2 3 3 3 2" xfId="23136"/>
    <cellStyle name="Normal 33 2 3 2 2 3 3 3 3" xfId="23137"/>
    <cellStyle name="Normal 33 2 3 2 2 3 3 4" xfId="23138"/>
    <cellStyle name="Normal 33 2 3 2 2 3 3 5" xfId="23139"/>
    <cellStyle name="Normal 33 2 3 2 2 3 4" xfId="23140"/>
    <cellStyle name="Normal 33 2 3 2 2 3 4 2" xfId="23141"/>
    <cellStyle name="Normal 33 2 3 2 2 3 4 2 2" xfId="23142"/>
    <cellStyle name="Normal 33 2 3 2 2 3 4 2 2 2" xfId="23143"/>
    <cellStyle name="Normal 33 2 3 2 2 3 4 2 2 3" xfId="23144"/>
    <cellStyle name="Normal 33 2 3 2 2 3 4 2 3" xfId="23145"/>
    <cellStyle name="Normal 33 2 3 2 2 3 4 2 4" xfId="23146"/>
    <cellStyle name="Normal 33 2 3 2 2 3 4 3" xfId="23147"/>
    <cellStyle name="Normal 33 2 3 2 2 3 4 3 2" xfId="23148"/>
    <cellStyle name="Normal 33 2 3 2 2 3 4 3 3" xfId="23149"/>
    <cellStyle name="Normal 33 2 3 2 2 3 4 4" xfId="23150"/>
    <cellStyle name="Normal 33 2 3 2 2 3 4 5" xfId="23151"/>
    <cellStyle name="Normal 33 2 3 2 2 3 5" xfId="23152"/>
    <cellStyle name="Normal 33 2 3 2 2 3 5 2" xfId="23153"/>
    <cellStyle name="Normal 33 2 3 2 2 3 5 2 2" xfId="23154"/>
    <cellStyle name="Normal 33 2 3 2 2 3 5 2 2 2" xfId="23155"/>
    <cellStyle name="Normal 33 2 3 2 2 3 5 2 2 3" xfId="23156"/>
    <cellStyle name="Normal 33 2 3 2 2 3 5 2 3" xfId="23157"/>
    <cellStyle name="Normal 33 2 3 2 2 3 5 2 4" xfId="23158"/>
    <cellStyle name="Normal 33 2 3 2 2 3 5 3" xfId="23159"/>
    <cellStyle name="Normal 33 2 3 2 2 3 5 3 2" xfId="23160"/>
    <cellStyle name="Normal 33 2 3 2 2 3 5 3 3" xfId="23161"/>
    <cellStyle name="Normal 33 2 3 2 2 3 5 4" xfId="23162"/>
    <cellStyle name="Normal 33 2 3 2 2 3 5 5" xfId="23163"/>
    <cellStyle name="Normal 33 2 3 2 2 3 6" xfId="23164"/>
    <cellStyle name="Normal 33 2 3 2 2 3 6 2" xfId="23165"/>
    <cellStyle name="Normal 33 2 3 2 2 3 6 2 2" xfId="23166"/>
    <cellStyle name="Normal 33 2 3 2 2 3 6 2 3" xfId="23167"/>
    <cellStyle name="Normal 33 2 3 2 2 3 6 3" xfId="23168"/>
    <cellStyle name="Normal 33 2 3 2 2 3 6 4" xfId="23169"/>
    <cellStyle name="Normal 33 2 3 2 2 3 7" xfId="23170"/>
    <cellStyle name="Normal 33 2 3 2 2 3 7 2" xfId="23171"/>
    <cellStyle name="Normal 33 2 3 2 2 3 7 3" xfId="23172"/>
    <cellStyle name="Normal 33 2 3 2 2 3 8" xfId="23173"/>
    <cellStyle name="Normal 33 2 3 2 2 3 9" xfId="23174"/>
    <cellStyle name="Normal 33 2 3 2 2 3_Schs" xfId="23175"/>
    <cellStyle name="Normal 33 2 3 2 2 4" xfId="23176"/>
    <cellStyle name="Normal 33 2 3 2 2 4 2" xfId="23177"/>
    <cellStyle name="Normal 33 2 3 2 2 4 2 2" xfId="23178"/>
    <cellStyle name="Normal 33 2 3 2 2 4 2 2 2" xfId="23179"/>
    <cellStyle name="Normal 33 2 3 2 2 4 2 2 2 2" xfId="23180"/>
    <cellStyle name="Normal 33 2 3 2 2 4 2 2 2 3" xfId="23181"/>
    <cellStyle name="Normal 33 2 3 2 2 4 2 2 3" xfId="23182"/>
    <cellStyle name="Normal 33 2 3 2 2 4 2 2 4" xfId="23183"/>
    <cellStyle name="Normal 33 2 3 2 2 4 2 3" xfId="23184"/>
    <cellStyle name="Normal 33 2 3 2 2 4 2 3 2" xfId="23185"/>
    <cellStyle name="Normal 33 2 3 2 2 4 2 3 3" xfId="23186"/>
    <cellStyle name="Normal 33 2 3 2 2 4 2 4" xfId="23187"/>
    <cellStyle name="Normal 33 2 3 2 2 4 2 5" xfId="23188"/>
    <cellStyle name="Normal 33 2 3 2 2 4 3" xfId="23189"/>
    <cellStyle name="Normal 33 2 3 2 2 4 3 2" xfId="23190"/>
    <cellStyle name="Normal 33 2 3 2 2 4 3 2 2" xfId="23191"/>
    <cellStyle name="Normal 33 2 3 2 2 4 3 2 2 2" xfId="23192"/>
    <cellStyle name="Normal 33 2 3 2 2 4 3 2 2 3" xfId="23193"/>
    <cellStyle name="Normal 33 2 3 2 2 4 3 2 3" xfId="23194"/>
    <cellStyle name="Normal 33 2 3 2 2 4 3 2 4" xfId="23195"/>
    <cellStyle name="Normal 33 2 3 2 2 4 3 3" xfId="23196"/>
    <cellStyle name="Normal 33 2 3 2 2 4 3 3 2" xfId="23197"/>
    <cellStyle name="Normal 33 2 3 2 2 4 3 3 3" xfId="23198"/>
    <cellStyle name="Normal 33 2 3 2 2 4 3 4" xfId="23199"/>
    <cellStyle name="Normal 33 2 3 2 2 4 3 5" xfId="23200"/>
    <cellStyle name="Normal 33 2 3 2 2 4 4" xfId="23201"/>
    <cellStyle name="Normal 33 2 3 2 2 4 4 2" xfId="23202"/>
    <cellStyle name="Normal 33 2 3 2 2 4 4 2 2" xfId="23203"/>
    <cellStyle name="Normal 33 2 3 2 2 4 4 2 2 2" xfId="23204"/>
    <cellStyle name="Normal 33 2 3 2 2 4 4 2 2 3" xfId="23205"/>
    <cellStyle name="Normal 33 2 3 2 2 4 4 2 3" xfId="23206"/>
    <cellStyle name="Normal 33 2 3 2 2 4 4 2 4" xfId="23207"/>
    <cellStyle name="Normal 33 2 3 2 2 4 4 3" xfId="23208"/>
    <cellStyle name="Normal 33 2 3 2 2 4 4 3 2" xfId="23209"/>
    <cellStyle name="Normal 33 2 3 2 2 4 4 3 3" xfId="23210"/>
    <cellStyle name="Normal 33 2 3 2 2 4 4 4" xfId="23211"/>
    <cellStyle name="Normal 33 2 3 2 2 4 4 5" xfId="23212"/>
    <cellStyle name="Normal 33 2 3 2 2 4 5" xfId="23213"/>
    <cellStyle name="Normal 33 2 3 2 2 4 5 2" xfId="23214"/>
    <cellStyle name="Normal 33 2 3 2 2 4 5 2 2" xfId="23215"/>
    <cellStyle name="Normal 33 2 3 2 2 4 5 2 3" xfId="23216"/>
    <cellStyle name="Normal 33 2 3 2 2 4 5 3" xfId="23217"/>
    <cellStyle name="Normal 33 2 3 2 2 4 5 4" xfId="23218"/>
    <cellStyle name="Normal 33 2 3 2 2 4 6" xfId="23219"/>
    <cellStyle name="Normal 33 2 3 2 2 4 6 2" xfId="23220"/>
    <cellStyle name="Normal 33 2 3 2 2 4 6 3" xfId="23221"/>
    <cellStyle name="Normal 33 2 3 2 2 4 7" xfId="23222"/>
    <cellStyle name="Normal 33 2 3 2 2 4 8" xfId="23223"/>
    <cellStyle name="Normal 33 2 3 2 2 4_Schs" xfId="23224"/>
    <cellStyle name="Normal 33 2 3 2 2 5" xfId="23225"/>
    <cellStyle name="Normal 33 2 3 2 2 5 2" xfId="23226"/>
    <cellStyle name="Normal 33 2 3 2 2 5 2 2" xfId="23227"/>
    <cellStyle name="Normal 33 2 3 2 2 5 2 2 2" xfId="23228"/>
    <cellStyle name="Normal 33 2 3 2 2 5 2 2 3" xfId="23229"/>
    <cellStyle name="Normal 33 2 3 2 2 5 2 3" xfId="23230"/>
    <cellStyle name="Normal 33 2 3 2 2 5 2 4" xfId="23231"/>
    <cellStyle name="Normal 33 2 3 2 2 5 3" xfId="23232"/>
    <cellStyle name="Normal 33 2 3 2 2 5 3 2" xfId="23233"/>
    <cellStyle name="Normal 33 2 3 2 2 5 3 3" xfId="23234"/>
    <cellStyle name="Normal 33 2 3 2 2 5 4" xfId="23235"/>
    <cellStyle name="Normal 33 2 3 2 2 5 5" xfId="23236"/>
    <cellStyle name="Normal 33 2 3 2 2 6" xfId="23237"/>
    <cellStyle name="Normal 33 2 3 2 2 6 2" xfId="23238"/>
    <cellStyle name="Normal 33 2 3 2 2 6 2 2" xfId="23239"/>
    <cellStyle name="Normal 33 2 3 2 2 6 2 2 2" xfId="23240"/>
    <cellStyle name="Normal 33 2 3 2 2 6 2 2 3" xfId="23241"/>
    <cellStyle name="Normal 33 2 3 2 2 6 2 3" xfId="23242"/>
    <cellStyle name="Normal 33 2 3 2 2 6 2 4" xfId="23243"/>
    <cellStyle name="Normal 33 2 3 2 2 6 3" xfId="23244"/>
    <cellStyle name="Normal 33 2 3 2 2 6 3 2" xfId="23245"/>
    <cellStyle name="Normal 33 2 3 2 2 6 3 3" xfId="23246"/>
    <cellStyle name="Normal 33 2 3 2 2 6 4" xfId="23247"/>
    <cellStyle name="Normal 33 2 3 2 2 6 5" xfId="23248"/>
    <cellStyle name="Normal 33 2 3 2 2 7" xfId="23249"/>
    <cellStyle name="Normal 33 2 3 2 2 7 2" xfId="23250"/>
    <cellStyle name="Normal 33 2 3 2 2 7 2 2" xfId="23251"/>
    <cellStyle name="Normal 33 2 3 2 2 7 2 2 2" xfId="23252"/>
    <cellStyle name="Normal 33 2 3 2 2 7 2 2 3" xfId="23253"/>
    <cellStyle name="Normal 33 2 3 2 2 7 2 3" xfId="23254"/>
    <cellStyle name="Normal 33 2 3 2 2 7 2 4" xfId="23255"/>
    <cellStyle name="Normal 33 2 3 2 2 7 3" xfId="23256"/>
    <cellStyle name="Normal 33 2 3 2 2 7 3 2" xfId="23257"/>
    <cellStyle name="Normal 33 2 3 2 2 7 3 3" xfId="23258"/>
    <cellStyle name="Normal 33 2 3 2 2 7 4" xfId="23259"/>
    <cellStyle name="Normal 33 2 3 2 2 7 5" xfId="23260"/>
    <cellStyle name="Normal 33 2 3 2 2 8" xfId="23261"/>
    <cellStyle name="Normal 33 2 3 2 2 8 2" xfId="23262"/>
    <cellStyle name="Normal 33 2 3 2 2 8 2 2" xfId="23263"/>
    <cellStyle name="Normal 33 2 3 2 2 8 2 3" xfId="23264"/>
    <cellStyle name="Normal 33 2 3 2 2 8 3" xfId="23265"/>
    <cellStyle name="Normal 33 2 3 2 2 8 4" xfId="23266"/>
    <cellStyle name="Normal 33 2 3 2 2 9" xfId="23267"/>
    <cellStyle name="Normal 33 2 3 2 2 9 2" xfId="23268"/>
    <cellStyle name="Normal 33 2 3 2 2 9 3" xfId="23269"/>
    <cellStyle name="Normal 33 2 3 2 2_Schs" xfId="23270"/>
    <cellStyle name="Normal 33 2 3 2 3" xfId="23271"/>
    <cellStyle name="Normal 33 2 3 2 3 10" xfId="23272"/>
    <cellStyle name="Normal 33 2 3 2 3 2" xfId="23273"/>
    <cellStyle name="Normal 33 2 3 2 3 2 2" xfId="23274"/>
    <cellStyle name="Normal 33 2 3 2 3 2 2 2" xfId="23275"/>
    <cellStyle name="Normal 33 2 3 2 3 2 2 2 2" xfId="23276"/>
    <cellStyle name="Normal 33 2 3 2 3 2 2 2 2 2" xfId="23277"/>
    <cellStyle name="Normal 33 2 3 2 3 2 2 2 2 2 2" xfId="23278"/>
    <cellStyle name="Normal 33 2 3 2 3 2 2 2 2 2 3" xfId="23279"/>
    <cellStyle name="Normal 33 2 3 2 3 2 2 2 2 3" xfId="23280"/>
    <cellStyle name="Normal 33 2 3 2 3 2 2 2 2 4" xfId="23281"/>
    <cellStyle name="Normal 33 2 3 2 3 2 2 2 3" xfId="23282"/>
    <cellStyle name="Normal 33 2 3 2 3 2 2 2 3 2" xfId="23283"/>
    <cellStyle name="Normal 33 2 3 2 3 2 2 2 3 3" xfId="23284"/>
    <cellStyle name="Normal 33 2 3 2 3 2 2 2 4" xfId="23285"/>
    <cellStyle name="Normal 33 2 3 2 3 2 2 2 5" xfId="23286"/>
    <cellStyle name="Normal 33 2 3 2 3 2 2 3" xfId="23287"/>
    <cellStyle name="Normal 33 2 3 2 3 2 2 3 2" xfId="23288"/>
    <cellStyle name="Normal 33 2 3 2 3 2 2 3 2 2" xfId="23289"/>
    <cellStyle name="Normal 33 2 3 2 3 2 2 3 2 2 2" xfId="23290"/>
    <cellStyle name="Normal 33 2 3 2 3 2 2 3 2 2 3" xfId="23291"/>
    <cellStyle name="Normal 33 2 3 2 3 2 2 3 2 3" xfId="23292"/>
    <cellStyle name="Normal 33 2 3 2 3 2 2 3 2 4" xfId="23293"/>
    <cellStyle name="Normal 33 2 3 2 3 2 2 3 3" xfId="23294"/>
    <cellStyle name="Normal 33 2 3 2 3 2 2 3 3 2" xfId="23295"/>
    <cellStyle name="Normal 33 2 3 2 3 2 2 3 3 3" xfId="23296"/>
    <cellStyle name="Normal 33 2 3 2 3 2 2 3 4" xfId="23297"/>
    <cellStyle name="Normal 33 2 3 2 3 2 2 3 5" xfId="23298"/>
    <cellStyle name="Normal 33 2 3 2 3 2 2 4" xfId="23299"/>
    <cellStyle name="Normal 33 2 3 2 3 2 2 4 2" xfId="23300"/>
    <cellStyle name="Normal 33 2 3 2 3 2 2 4 2 2" xfId="23301"/>
    <cellStyle name="Normal 33 2 3 2 3 2 2 4 2 2 2" xfId="23302"/>
    <cellStyle name="Normal 33 2 3 2 3 2 2 4 2 2 3" xfId="23303"/>
    <cellStyle name="Normal 33 2 3 2 3 2 2 4 2 3" xfId="23304"/>
    <cellStyle name="Normal 33 2 3 2 3 2 2 4 2 4" xfId="23305"/>
    <cellStyle name="Normal 33 2 3 2 3 2 2 4 3" xfId="23306"/>
    <cellStyle name="Normal 33 2 3 2 3 2 2 4 3 2" xfId="23307"/>
    <cellStyle name="Normal 33 2 3 2 3 2 2 4 3 3" xfId="23308"/>
    <cellStyle name="Normal 33 2 3 2 3 2 2 4 4" xfId="23309"/>
    <cellStyle name="Normal 33 2 3 2 3 2 2 4 5" xfId="23310"/>
    <cellStyle name="Normal 33 2 3 2 3 2 2 5" xfId="23311"/>
    <cellStyle name="Normal 33 2 3 2 3 2 2 5 2" xfId="23312"/>
    <cellStyle name="Normal 33 2 3 2 3 2 2 5 2 2" xfId="23313"/>
    <cellStyle name="Normal 33 2 3 2 3 2 2 5 2 3" xfId="23314"/>
    <cellStyle name="Normal 33 2 3 2 3 2 2 5 3" xfId="23315"/>
    <cellStyle name="Normal 33 2 3 2 3 2 2 5 4" xfId="23316"/>
    <cellStyle name="Normal 33 2 3 2 3 2 2 6" xfId="23317"/>
    <cellStyle name="Normal 33 2 3 2 3 2 2 6 2" xfId="23318"/>
    <cellStyle name="Normal 33 2 3 2 3 2 2 6 3" xfId="23319"/>
    <cellStyle name="Normal 33 2 3 2 3 2 2 7" xfId="23320"/>
    <cellStyle name="Normal 33 2 3 2 3 2 2 8" xfId="23321"/>
    <cellStyle name="Normal 33 2 3 2 3 2 2_Schs" xfId="23322"/>
    <cellStyle name="Normal 33 2 3 2 3 2 3" xfId="23323"/>
    <cellStyle name="Normal 33 2 3 2 3 2 3 2" xfId="23324"/>
    <cellStyle name="Normal 33 2 3 2 3 2 3 2 2" xfId="23325"/>
    <cellStyle name="Normal 33 2 3 2 3 2 3 2 2 2" xfId="23326"/>
    <cellStyle name="Normal 33 2 3 2 3 2 3 2 2 3" xfId="23327"/>
    <cellStyle name="Normal 33 2 3 2 3 2 3 2 3" xfId="23328"/>
    <cellStyle name="Normal 33 2 3 2 3 2 3 2 4" xfId="23329"/>
    <cellStyle name="Normal 33 2 3 2 3 2 3 3" xfId="23330"/>
    <cellStyle name="Normal 33 2 3 2 3 2 3 3 2" xfId="23331"/>
    <cellStyle name="Normal 33 2 3 2 3 2 3 3 3" xfId="23332"/>
    <cellStyle name="Normal 33 2 3 2 3 2 3 4" xfId="23333"/>
    <cellStyle name="Normal 33 2 3 2 3 2 3 5" xfId="23334"/>
    <cellStyle name="Normal 33 2 3 2 3 2 4" xfId="23335"/>
    <cellStyle name="Normal 33 2 3 2 3 2 4 2" xfId="23336"/>
    <cellStyle name="Normal 33 2 3 2 3 2 4 2 2" xfId="23337"/>
    <cellStyle name="Normal 33 2 3 2 3 2 4 2 2 2" xfId="23338"/>
    <cellStyle name="Normal 33 2 3 2 3 2 4 2 2 3" xfId="23339"/>
    <cellStyle name="Normal 33 2 3 2 3 2 4 2 3" xfId="23340"/>
    <cellStyle name="Normal 33 2 3 2 3 2 4 2 4" xfId="23341"/>
    <cellStyle name="Normal 33 2 3 2 3 2 4 3" xfId="23342"/>
    <cellStyle name="Normal 33 2 3 2 3 2 4 3 2" xfId="23343"/>
    <cellStyle name="Normal 33 2 3 2 3 2 4 3 3" xfId="23344"/>
    <cellStyle name="Normal 33 2 3 2 3 2 4 4" xfId="23345"/>
    <cellStyle name="Normal 33 2 3 2 3 2 4 5" xfId="23346"/>
    <cellStyle name="Normal 33 2 3 2 3 2 5" xfId="23347"/>
    <cellStyle name="Normal 33 2 3 2 3 2 5 2" xfId="23348"/>
    <cellStyle name="Normal 33 2 3 2 3 2 5 2 2" xfId="23349"/>
    <cellStyle name="Normal 33 2 3 2 3 2 5 2 2 2" xfId="23350"/>
    <cellStyle name="Normal 33 2 3 2 3 2 5 2 2 3" xfId="23351"/>
    <cellStyle name="Normal 33 2 3 2 3 2 5 2 3" xfId="23352"/>
    <cellStyle name="Normal 33 2 3 2 3 2 5 2 4" xfId="23353"/>
    <cellStyle name="Normal 33 2 3 2 3 2 5 3" xfId="23354"/>
    <cellStyle name="Normal 33 2 3 2 3 2 5 3 2" xfId="23355"/>
    <cellStyle name="Normal 33 2 3 2 3 2 5 3 3" xfId="23356"/>
    <cellStyle name="Normal 33 2 3 2 3 2 5 4" xfId="23357"/>
    <cellStyle name="Normal 33 2 3 2 3 2 5 5" xfId="23358"/>
    <cellStyle name="Normal 33 2 3 2 3 2 6" xfId="23359"/>
    <cellStyle name="Normal 33 2 3 2 3 2 6 2" xfId="23360"/>
    <cellStyle name="Normal 33 2 3 2 3 2 6 2 2" xfId="23361"/>
    <cellStyle name="Normal 33 2 3 2 3 2 6 2 3" xfId="23362"/>
    <cellStyle name="Normal 33 2 3 2 3 2 6 3" xfId="23363"/>
    <cellStyle name="Normal 33 2 3 2 3 2 6 4" xfId="23364"/>
    <cellStyle name="Normal 33 2 3 2 3 2 7" xfId="23365"/>
    <cellStyle name="Normal 33 2 3 2 3 2 7 2" xfId="23366"/>
    <cellStyle name="Normal 33 2 3 2 3 2 7 3" xfId="23367"/>
    <cellStyle name="Normal 33 2 3 2 3 2 8" xfId="23368"/>
    <cellStyle name="Normal 33 2 3 2 3 2 9" xfId="23369"/>
    <cellStyle name="Normal 33 2 3 2 3 2_Schs" xfId="23370"/>
    <cellStyle name="Normal 33 2 3 2 3 3" xfId="23371"/>
    <cellStyle name="Normal 33 2 3 2 3 3 2" xfId="23372"/>
    <cellStyle name="Normal 33 2 3 2 3 3 2 2" xfId="23373"/>
    <cellStyle name="Normal 33 2 3 2 3 3 2 2 2" xfId="23374"/>
    <cellStyle name="Normal 33 2 3 2 3 3 2 2 2 2" xfId="23375"/>
    <cellStyle name="Normal 33 2 3 2 3 3 2 2 2 3" xfId="23376"/>
    <cellStyle name="Normal 33 2 3 2 3 3 2 2 3" xfId="23377"/>
    <cellStyle name="Normal 33 2 3 2 3 3 2 2 4" xfId="23378"/>
    <cellStyle name="Normal 33 2 3 2 3 3 2 3" xfId="23379"/>
    <cellStyle name="Normal 33 2 3 2 3 3 2 3 2" xfId="23380"/>
    <cellStyle name="Normal 33 2 3 2 3 3 2 3 3" xfId="23381"/>
    <cellStyle name="Normal 33 2 3 2 3 3 2 4" xfId="23382"/>
    <cellStyle name="Normal 33 2 3 2 3 3 2 5" xfId="23383"/>
    <cellStyle name="Normal 33 2 3 2 3 3 3" xfId="23384"/>
    <cellStyle name="Normal 33 2 3 2 3 3 3 2" xfId="23385"/>
    <cellStyle name="Normal 33 2 3 2 3 3 3 2 2" xfId="23386"/>
    <cellStyle name="Normal 33 2 3 2 3 3 3 2 2 2" xfId="23387"/>
    <cellStyle name="Normal 33 2 3 2 3 3 3 2 2 3" xfId="23388"/>
    <cellStyle name="Normal 33 2 3 2 3 3 3 2 3" xfId="23389"/>
    <cellStyle name="Normal 33 2 3 2 3 3 3 2 4" xfId="23390"/>
    <cellStyle name="Normal 33 2 3 2 3 3 3 3" xfId="23391"/>
    <cellStyle name="Normal 33 2 3 2 3 3 3 3 2" xfId="23392"/>
    <cellStyle name="Normal 33 2 3 2 3 3 3 3 3" xfId="23393"/>
    <cellStyle name="Normal 33 2 3 2 3 3 3 4" xfId="23394"/>
    <cellStyle name="Normal 33 2 3 2 3 3 3 5" xfId="23395"/>
    <cellStyle name="Normal 33 2 3 2 3 3 4" xfId="23396"/>
    <cellStyle name="Normal 33 2 3 2 3 3 4 2" xfId="23397"/>
    <cellStyle name="Normal 33 2 3 2 3 3 4 2 2" xfId="23398"/>
    <cellStyle name="Normal 33 2 3 2 3 3 4 2 2 2" xfId="23399"/>
    <cellStyle name="Normal 33 2 3 2 3 3 4 2 2 3" xfId="23400"/>
    <cellStyle name="Normal 33 2 3 2 3 3 4 2 3" xfId="23401"/>
    <cellStyle name="Normal 33 2 3 2 3 3 4 2 4" xfId="23402"/>
    <cellStyle name="Normal 33 2 3 2 3 3 4 3" xfId="23403"/>
    <cellStyle name="Normal 33 2 3 2 3 3 4 3 2" xfId="23404"/>
    <cellStyle name="Normal 33 2 3 2 3 3 4 3 3" xfId="23405"/>
    <cellStyle name="Normal 33 2 3 2 3 3 4 4" xfId="23406"/>
    <cellStyle name="Normal 33 2 3 2 3 3 4 5" xfId="23407"/>
    <cellStyle name="Normal 33 2 3 2 3 3 5" xfId="23408"/>
    <cellStyle name="Normal 33 2 3 2 3 3 5 2" xfId="23409"/>
    <cellStyle name="Normal 33 2 3 2 3 3 5 2 2" xfId="23410"/>
    <cellStyle name="Normal 33 2 3 2 3 3 5 2 3" xfId="23411"/>
    <cellStyle name="Normal 33 2 3 2 3 3 5 3" xfId="23412"/>
    <cellStyle name="Normal 33 2 3 2 3 3 5 4" xfId="23413"/>
    <cellStyle name="Normal 33 2 3 2 3 3 6" xfId="23414"/>
    <cellStyle name="Normal 33 2 3 2 3 3 6 2" xfId="23415"/>
    <cellStyle name="Normal 33 2 3 2 3 3 6 3" xfId="23416"/>
    <cellStyle name="Normal 33 2 3 2 3 3 7" xfId="23417"/>
    <cellStyle name="Normal 33 2 3 2 3 3 8" xfId="23418"/>
    <cellStyle name="Normal 33 2 3 2 3 3_Schs" xfId="23419"/>
    <cellStyle name="Normal 33 2 3 2 3 4" xfId="23420"/>
    <cellStyle name="Normal 33 2 3 2 3 4 2" xfId="23421"/>
    <cellStyle name="Normal 33 2 3 2 3 4 2 2" xfId="23422"/>
    <cellStyle name="Normal 33 2 3 2 3 4 2 2 2" xfId="23423"/>
    <cellStyle name="Normal 33 2 3 2 3 4 2 2 3" xfId="23424"/>
    <cellStyle name="Normal 33 2 3 2 3 4 2 3" xfId="23425"/>
    <cellStyle name="Normal 33 2 3 2 3 4 2 4" xfId="23426"/>
    <cellStyle name="Normal 33 2 3 2 3 4 3" xfId="23427"/>
    <cellStyle name="Normal 33 2 3 2 3 4 3 2" xfId="23428"/>
    <cellStyle name="Normal 33 2 3 2 3 4 3 3" xfId="23429"/>
    <cellStyle name="Normal 33 2 3 2 3 4 4" xfId="23430"/>
    <cellStyle name="Normal 33 2 3 2 3 4 5" xfId="23431"/>
    <cellStyle name="Normal 33 2 3 2 3 5" xfId="23432"/>
    <cellStyle name="Normal 33 2 3 2 3 5 2" xfId="23433"/>
    <cellStyle name="Normal 33 2 3 2 3 5 2 2" xfId="23434"/>
    <cellStyle name="Normal 33 2 3 2 3 5 2 2 2" xfId="23435"/>
    <cellStyle name="Normal 33 2 3 2 3 5 2 2 3" xfId="23436"/>
    <cellStyle name="Normal 33 2 3 2 3 5 2 3" xfId="23437"/>
    <cellStyle name="Normal 33 2 3 2 3 5 2 4" xfId="23438"/>
    <cellStyle name="Normal 33 2 3 2 3 5 3" xfId="23439"/>
    <cellStyle name="Normal 33 2 3 2 3 5 3 2" xfId="23440"/>
    <cellStyle name="Normal 33 2 3 2 3 5 3 3" xfId="23441"/>
    <cellStyle name="Normal 33 2 3 2 3 5 4" xfId="23442"/>
    <cellStyle name="Normal 33 2 3 2 3 5 5" xfId="23443"/>
    <cellStyle name="Normal 33 2 3 2 3 6" xfId="23444"/>
    <cellStyle name="Normal 33 2 3 2 3 6 2" xfId="23445"/>
    <cellStyle name="Normal 33 2 3 2 3 6 2 2" xfId="23446"/>
    <cellStyle name="Normal 33 2 3 2 3 6 2 2 2" xfId="23447"/>
    <cellStyle name="Normal 33 2 3 2 3 6 2 2 3" xfId="23448"/>
    <cellStyle name="Normal 33 2 3 2 3 6 2 3" xfId="23449"/>
    <cellStyle name="Normal 33 2 3 2 3 6 2 4" xfId="23450"/>
    <cellStyle name="Normal 33 2 3 2 3 6 3" xfId="23451"/>
    <cellStyle name="Normal 33 2 3 2 3 6 3 2" xfId="23452"/>
    <cellStyle name="Normal 33 2 3 2 3 6 3 3" xfId="23453"/>
    <cellStyle name="Normal 33 2 3 2 3 6 4" xfId="23454"/>
    <cellStyle name="Normal 33 2 3 2 3 6 5" xfId="23455"/>
    <cellStyle name="Normal 33 2 3 2 3 7" xfId="23456"/>
    <cellStyle name="Normal 33 2 3 2 3 7 2" xfId="23457"/>
    <cellStyle name="Normal 33 2 3 2 3 7 2 2" xfId="23458"/>
    <cellStyle name="Normal 33 2 3 2 3 7 2 3" xfId="23459"/>
    <cellStyle name="Normal 33 2 3 2 3 7 3" xfId="23460"/>
    <cellStyle name="Normal 33 2 3 2 3 7 4" xfId="23461"/>
    <cellStyle name="Normal 33 2 3 2 3 8" xfId="23462"/>
    <cellStyle name="Normal 33 2 3 2 3 8 2" xfId="23463"/>
    <cellStyle name="Normal 33 2 3 2 3 8 3" xfId="23464"/>
    <cellStyle name="Normal 33 2 3 2 3 9" xfId="23465"/>
    <cellStyle name="Normal 33 2 3 2 3_Schs" xfId="23466"/>
    <cellStyle name="Normal 33 2 3 2 4" xfId="23467"/>
    <cellStyle name="Normal 33 2 3 2 4 2" xfId="23468"/>
    <cellStyle name="Normal 33 2 3 2 4 2 2" xfId="23469"/>
    <cellStyle name="Normal 33 2 3 2 4 2 2 2" xfId="23470"/>
    <cellStyle name="Normal 33 2 3 2 4 2 2 2 2" xfId="23471"/>
    <cellStyle name="Normal 33 2 3 2 4 2 2 2 2 2" xfId="23472"/>
    <cellStyle name="Normal 33 2 3 2 4 2 2 2 2 3" xfId="23473"/>
    <cellStyle name="Normal 33 2 3 2 4 2 2 2 3" xfId="23474"/>
    <cellStyle name="Normal 33 2 3 2 4 2 2 2 4" xfId="23475"/>
    <cellStyle name="Normal 33 2 3 2 4 2 2 3" xfId="23476"/>
    <cellStyle name="Normal 33 2 3 2 4 2 2 3 2" xfId="23477"/>
    <cellStyle name="Normal 33 2 3 2 4 2 2 3 3" xfId="23478"/>
    <cellStyle name="Normal 33 2 3 2 4 2 2 4" xfId="23479"/>
    <cellStyle name="Normal 33 2 3 2 4 2 2 5" xfId="23480"/>
    <cellStyle name="Normal 33 2 3 2 4 2 3" xfId="23481"/>
    <cellStyle name="Normal 33 2 3 2 4 2 3 2" xfId="23482"/>
    <cellStyle name="Normal 33 2 3 2 4 2 3 2 2" xfId="23483"/>
    <cellStyle name="Normal 33 2 3 2 4 2 3 2 2 2" xfId="23484"/>
    <cellStyle name="Normal 33 2 3 2 4 2 3 2 2 3" xfId="23485"/>
    <cellStyle name="Normal 33 2 3 2 4 2 3 2 3" xfId="23486"/>
    <cellStyle name="Normal 33 2 3 2 4 2 3 2 4" xfId="23487"/>
    <cellStyle name="Normal 33 2 3 2 4 2 3 3" xfId="23488"/>
    <cellStyle name="Normal 33 2 3 2 4 2 3 3 2" xfId="23489"/>
    <cellStyle name="Normal 33 2 3 2 4 2 3 3 3" xfId="23490"/>
    <cellStyle name="Normal 33 2 3 2 4 2 3 4" xfId="23491"/>
    <cellStyle name="Normal 33 2 3 2 4 2 3 5" xfId="23492"/>
    <cellStyle name="Normal 33 2 3 2 4 2 4" xfId="23493"/>
    <cellStyle name="Normal 33 2 3 2 4 2 4 2" xfId="23494"/>
    <cellStyle name="Normal 33 2 3 2 4 2 4 2 2" xfId="23495"/>
    <cellStyle name="Normal 33 2 3 2 4 2 4 2 2 2" xfId="23496"/>
    <cellStyle name="Normal 33 2 3 2 4 2 4 2 2 3" xfId="23497"/>
    <cellStyle name="Normal 33 2 3 2 4 2 4 2 3" xfId="23498"/>
    <cellStyle name="Normal 33 2 3 2 4 2 4 2 4" xfId="23499"/>
    <cellStyle name="Normal 33 2 3 2 4 2 4 3" xfId="23500"/>
    <cellStyle name="Normal 33 2 3 2 4 2 4 3 2" xfId="23501"/>
    <cellStyle name="Normal 33 2 3 2 4 2 4 3 3" xfId="23502"/>
    <cellStyle name="Normal 33 2 3 2 4 2 4 4" xfId="23503"/>
    <cellStyle name="Normal 33 2 3 2 4 2 4 5" xfId="23504"/>
    <cellStyle name="Normal 33 2 3 2 4 2 5" xfId="23505"/>
    <cellStyle name="Normal 33 2 3 2 4 2 5 2" xfId="23506"/>
    <cellStyle name="Normal 33 2 3 2 4 2 5 2 2" xfId="23507"/>
    <cellStyle name="Normal 33 2 3 2 4 2 5 2 3" xfId="23508"/>
    <cellStyle name="Normal 33 2 3 2 4 2 5 3" xfId="23509"/>
    <cellStyle name="Normal 33 2 3 2 4 2 5 4" xfId="23510"/>
    <cellStyle name="Normal 33 2 3 2 4 2 6" xfId="23511"/>
    <cellStyle name="Normal 33 2 3 2 4 2 6 2" xfId="23512"/>
    <cellStyle name="Normal 33 2 3 2 4 2 6 3" xfId="23513"/>
    <cellStyle name="Normal 33 2 3 2 4 2 7" xfId="23514"/>
    <cellStyle name="Normal 33 2 3 2 4 2 8" xfId="23515"/>
    <cellStyle name="Normal 33 2 3 2 4 2_Schs" xfId="23516"/>
    <cellStyle name="Normal 33 2 3 2 4 3" xfId="23517"/>
    <cellStyle name="Normal 33 2 3 2 4 3 2" xfId="23518"/>
    <cellStyle name="Normal 33 2 3 2 4 3 2 2" xfId="23519"/>
    <cellStyle name="Normal 33 2 3 2 4 3 2 2 2" xfId="23520"/>
    <cellStyle name="Normal 33 2 3 2 4 3 2 2 3" xfId="23521"/>
    <cellStyle name="Normal 33 2 3 2 4 3 2 3" xfId="23522"/>
    <cellStyle name="Normal 33 2 3 2 4 3 2 4" xfId="23523"/>
    <cellStyle name="Normal 33 2 3 2 4 3 3" xfId="23524"/>
    <cellStyle name="Normal 33 2 3 2 4 3 3 2" xfId="23525"/>
    <cellStyle name="Normal 33 2 3 2 4 3 3 3" xfId="23526"/>
    <cellStyle name="Normal 33 2 3 2 4 3 4" xfId="23527"/>
    <cellStyle name="Normal 33 2 3 2 4 3 5" xfId="23528"/>
    <cellStyle name="Normal 33 2 3 2 4 4" xfId="23529"/>
    <cellStyle name="Normal 33 2 3 2 4 4 2" xfId="23530"/>
    <cellStyle name="Normal 33 2 3 2 4 4 2 2" xfId="23531"/>
    <cellStyle name="Normal 33 2 3 2 4 4 2 2 2" xfId="23532"/>
    <cellStyle name="Normal 33 2 3 2 4 4 2 2 3" xfId="23533"/>
    <cellStyle name="Normal 33 2 3 2 4 4 2 3" xfId="23534"/>
    <cellStyle name="Normal 33 2 3 2 4 4 2 4" xfId="23535"/>
    <cellStyle name="Normal 33 2 3 2 4 4 3" xfId="23536"/>
    <cellStyle name="Normal 33 2 3 2 4 4 3 2" xfId="23537"/>
    <cellStyle name="Normal 33 2 3 2 4 4 3 3" xfId="23538"/>
    <cellStyle name="Normal 33 2 3 2 4 4 4" xfId="23539"/>
    <cellStyle name="Normal 33 2 3 2 4 4 5" xfId="23540"/>
    <cellStyle name="Normal 33 2 3 2 4 5" xfId="23541"/>
    <cellStyle name="Normal 33 2 3 2 4 5 2" xfId="23542"/>
    <cellStyle name="Normal 33 2 3 2 4 5 2 2" xfId="23543"/>
    <cellStyle name="Normal 33 2 3 2 4 5 2 2 2" xfId="23544"/>
    <cellStyle name="Normal 33 2 3 2 4 5 2 2 3" xfId="23545"/>
    <cellStyle name="Normal 33 2 3 2 4 5 2 3" xfId="23546"/>
    <cellStyle name="Normal 33 2 3 2 4 5 2 4" xfId="23547"/>
    <cellStyle name="Normal 33 2 3 2 4 5 3" xfId="23548"/>
    <cellStyle name="Normal 33 2 3 2 4 5 3 2" xfId="23549"/>
    <cellStyle name="Normal 33 2 3 2 4 5 3 3" xfId="23550"/>
    <cellStyle name="Normal 33 2 3 2 4 5 4" xfId="23551"/>
    <cellStyle name="Normal 33 2 3 2 4 5 5" xfId="23552"/>
    <cellStyle name="Normal 33 2 3 2 4 6" xfId="23553"/>
    <cellStyle name="Normal 33 2 3 2 4 6 2" xfId="23554"/>
    <cellStyle name="Normal 33 2 3 2 4 6 2 2" xfId="23555"/>
    <cellStyle name="Normal 33 2 3 2 4 6 2 3" xfId="23556"/>
    <cellStyle name="Normal 33 2 3 2 4 6 3" xfId="23557"/>
    <cellStyle name="Normal 33 2 3 2 4 6 4" xfId="23558"/>
    <cellStyle name="Normal 33 2 3 2 4 7" xfId="23559"/>
    <cellStyle name="Normal 33 2 3 2 4 7 2" xfId="23560"/>
    <cellStyle name="Normal 33 2 3 2 4 7 3" xfId="23561"/>
    <cellStyle name="Normal 33 2 3 2 4 8" xfId="23562"/>
    <cellStyle name="Normal 33 2 3 2 4 9" xfId="23563"/>
    <cellStyle name="Normal 33 2 3 2 4_Schs" xfId="23564"/>
    <cellStyle name="Normal 33 2 3 2 5" xfId="23565"/>
    <cellStyle name="Normal 33 2 3 2 5 2" xfId="23566"/>
    <cellStyle name="Normal 33 2 3 2 5 2 2" xfId="23567"/>
    <cellStyle name="Normal 33 2 3 2 5 2 2 2" xfId="23568"/>
    <cellStyle name="Normal 33 2 3 2 5 2 2 2 2" xfId="23569"/>
    <cellStyle name="Normal 33 2 3 2 5 2 2 2 3" xfId="23570"/>
    <cellStyle name="Normal 33 2 3 2 5 2 2 3" xfId="23571"/>
    <cellStyle name="Normal 33 2 3 2 5 2 2 4" xfId="23572"/>
    <cellStyle name="Normal 33 2 3 2 5 2 3" xfId="23573"/>
    <cellStyle name="Normal 33 2 3 2 5 2 3 2" xfId="23574"/>
    <cellStyle name="Normal 33 2 3 2 5 2 3 3" xfId="23575"/>
    <cellStyle name="Normal 33 2 3 2 5 2 4" xfId="23576"/>
    <cellStyle name="Normal 33 2 3 2 5 2 5" xfId="23577"/>
    <cellStyle name="Normal 33 2 3 2 5 3" xfId="23578"/>
    <cellStyle name="Normal 33 2 3 2 5 3 2" xfId="23579"/>
    <cellStyle name="Normal 33 2 3 2 5 3 2 2" xfId="23580"/>
    <cellStyle name="Normal 33 2 3 2 5 3 2 2 2" xfId="23581"/>
    <cellStyle name="Normal 33 2 3 2 5 3 2 2 3" xfId="23582"/>
    <cellStyle name="Normal 33 2 3 2 5 3 2 3" xfId="23583"/>
    <cellStyle name="Normal 33 2 3 2 5 3 2 4" xfId="23584"/>
    <cellStyle name="Normal 33 2 3 2 5 3 3" xfId="23585"/>
    <cellStyle name="Normal 33 2 3 2 5 3 3 2" xfId="23586"/>
    <cellStyle name="Normal 33 2 3 2 5 3 3 3" xfId="23587"/>
    <cellStyle name="Normal 33 2 3 2 5 3 4" xfId="23588"/>
    <cellStyle name="Normal 33 2 3 2 5 3 5" xfId="23589"/>
    <cellStyle name="Normal 33 2 3 2 5 4" xfId="23590"/>
    <cellStyle name="Normal 33 2 3 2 5 4 2" xfId="23591"/>
    <cellStyle name="Normal 33 2 3 2 5 4 2 2" xfId="23592"/>
    <cellStyle name="Normal 33 2 3 2 5 4 2 2 2" xfId="23593"/>
    <cellStyle name="Normal 33 2 3 2 5 4 2 2 3" xfId="23594"/>
    <cellStyle name="Normal 33 2 3 2 5 4 2 3" xfId="23595"/>
    <cellStyle name="Normal 33 2 3 2 5 4 2 4" xfId="23596"/>
    <cellStyle name="Normal 33 2 3 2 5 4 3" xfId="23597"/>
    <cellStyle name="Normal 33 2 3 2 5 4 3 2" xfId="23598"/>
    <cellStyle name="Normal 33 2 3 2 5 4 3 3" xfId="23599"/>
    <cellStyle name="Normal 33 2 3 2 5 4 4" xfId="23600"/>
    <cellStyle name="Normal 33 2 3 2 5 4 5" xfId="23601"/>
    <cellStyle name="Normal 33 2 3 2 5 5" xfId="23602"/>
    <cellStyle name="Normal 33 2 3 2 5 5 2" xfId="23603"/>
    <cellStyle name="Normal 33 2 3 2 5 5 2 2" xfId="23604"/>
    <cellStyle name="Normal 33 2 3 2 5 5 2 3" xfId="23605"/>
    <cellStyle name="Normal 33 2 3 2 5 5 3" xfId="23606"/>
    <cellStyle name="Normal 33 2 3 2 5 5 4" xfId="23607"/>
    <cellStyle name="Normal 33 2 3 2 5 6" xfId="23608"/>
    <cellStyle name="Normal 33 2 3 2 5 6 2" xfId="23609"/>
    <cellStyle name="Normal 33 2 3 2 5 6 3" xfId="23610"/>
    <cellStyle name="Normal 33 2 3 2 5 7" xfId="23611"/>
    <cellStyle name="Normal 33 2 3 2 5 8" xfId="23612"/>
    <cellStyle name="Normal 33 2 3 2 5_Schs" xfId="23613"/>
    <cellStyle name="Normal 33 2 3 2 6" xfId="23614"/>
    <cellStyle name="Normal 33 2 3 2 6 2" xfId="23615"/>
    <cellStyle name="Normal 33 2 3 2 6 2 2" xfId="23616"/>
    <cellStyle name="Normal 33 2 3 2 6 2 2 2" xfId="23617"/>
    <cellStyle name="Normal 33 2 3 2 6 2 2 3" xfId="23618"/>
    <cellStyle name="Normal 33 2 3 2 6 2 3" xfId="23619"/>
    <cellStyle name="Normal 33 2 3 2 6 2 4" xfId="23620"/>
    <cellStyle name="Normal 33 2 3 2 6 3" xfId="23621"/>
    <cellStyle name="Normal 33 2 3 2 6 3 2" xfId="23622"/>
    <cellStyle name="Normal 33 2 3 2 6 3 3" xfId="23623"/>
    <cellStyle name="Normal 33 2 3 2 6 4" xfId="23624"/>
    <cellStyle name="Normal 33 2 3 2 6 5" xfId="23625"/>
    <cellStyle name="Normal 33 2 3 2 7" xfId="23626"/>
    <cellStyle name="Normal 33 2 3 2 7 2" xfId="23627"/>
    <cellStyle name="Normal 33 2 3 2 7 2 2" xfId="23628"/>
    <cellStyle name="Normal 33 2 3 2 7 2 2 2" xfId="23629"/>
    <cellStyle name="Normal 33 2 3 2 7 2 2 3" xfId="23630"/>
    <cellStyle name="Normal 33 2 3 2 7 2 3" xfId="23631"/>
    <cellStyle name="Normal 33 2 3 2 7 2 4" xfId="23632"/>
    <cellStyle name="Normal 33 2 3 2 7 3" xfId="23633"/>
    <cellStyle name="Normal 33 2 3 2 7 3 2" xfId="23634"/>
    <cellStyle name="Normal 33 2 3 2 7 3 3" xfId="23635"/>
    <cellStyle name="Normal 33 2 3 2 7 4" xfId="23636"/>
    <cellStyle name="Normal 33 2 3 2 7 5" xfId="23637"/>
    <cellStyle name="Normal 33 2 3 2 8" xfId="23638"/>
    <cellStyle name="Normal 33 2 3 2 8 2" xfId="23639"/>
    <cellStyle name="Normal 33 2 3 2 8 2 2" xfId="23640"/>
    <cellStyle name="Normal 33 2 3 2 8 2 2 2" xfId="23641"/>
    <cellStyle name="Normal 33 2 3 2 8 2 2 3" xfId="23642"/>
    <cellStyle name="Normal 33 2 3 2 8 2 3" xfId="23643"/>
    <cellStyle name="Normal 33 2 3 2 8 2 4" xfId="23644"/>
    <cellStyle name="Normal 33 2 3 2 8 3" xfId="23645"/>
    <cellStyle name="Normal 33 2 3 2 8 3 2" xfId="23646"/>
    <cellStyle name="Normal 33 2 3 2 8 3 3" xfId="23647"/>
    <cellStyle name="Normal 33 2 3 2 8 4" xfId="23648"/>
    <cellStyle name="Normal 33 2 3 2 8 5" xfId="23649"/>
    <cellStyle name="Normal 33 2 3 2 9" xfId="23650"/>
    <cellStyle name="Normal 33 2 3 2 9 2" xfId="23651"/>
    <cellStyle name="Normal 33 2 3 2 9 2 2" xfId="23652"/>
    <cellStyle name="Normal 33 2 3 2 9 2 3" xfId="23653"/>
    <cellStyle name="Normal 33 2 3 2 9 3" xfId="23654"/>
    <cellStyle name="Normal 33 2 3 2 9 4" xfId="23655"/>
    <cellStyle name="Normal 33 2 3 2_Schs" xfId="23656"/>
    <cellStyle name="Normal 33 2 3 3" xfId="23657"/>
    <cellStyle name="Normal 33 2 3 3 10" xfId="23658"/>
    <cellStyle name="Normal 33 2 3 3 11" xfId="23659"/>
    <cellStyle name="Normal 33 2 3 3 2" xfId="23660"/>
    <cellStyle name="Normal 33 2 3 3 2 10" xfId="23661"/>
    <cellStyle name="Normal 33 2 3 3 2 2" xfId="23662"/>
    <cellStyle name="Normal 33 2 3 3 2 2 2" xfId="23663"/>
    <cellStyle name="Normal 33 2 3 3 2 2 2 2" xfId="23664"/>
    <cellStyle name="Normal 33 2 3 3 2 2 2 2 2" xfId="23665"/>
    <cellStyle name="Normal 33 2 3 3 2 2 2 2 2 2" xfId="23666"/>
    <cellStyle name="Normal 33 2 3 3 2 2 2 2 2 2 2" xfId="23667"/>
    <cellStyle name="Normal 33 2 3 3 2 2 2 2 2 2 3" xfId="23668"/>
    <cellStyle name="Normal 33 2 3 3 2 2 2 2 2 3" xfId="23669"/>
    <cellStyle name="Normal 33 2 3 3 2 2 2 2 2 4" xfId="23670"/>
    <cellStyle name="Normal 33 2 3 3 2 2 2 2 3" xfId="23671"/>
    <cellStyle name="Normal 33 2 3 3 2 2 2 2 3 2" xfId="23672"/>
    <cellStyle name="Normal 33 2 3 3 2 2 2 2 3 3" xfId="23673"/>
    <cellStyle name="Normal 33 2 3 3 2 2 2 2 4" xfId="23674"/>
    <cellStyle name="Normal 33 2 3 3 2 2 2 2 5" xfId="23675"/>
    <cellStyle name="Normal 33 2 3 3 2 2 2 3" xfId="23676"/>
    <cellStyle name="Normal 33 2 3 3 2 2 2 3 2" xfId="23677"/>
    <cellStyle name="Normal 33 2 3 3 2 2 2 3 2 2" xfId="23678"/>
    <cellStyle name="Normal 33 2 3 3 2 2 2 3 2 2 2" xfId="23679"/>
    <cellStyle name="Normal 33 2 3 3 2 2 2 3 2 2 3" xfId="23680"/>
    <cellStyle name="Normal 33 2 3 3 2 2 2 3 2 3" xfId="23681"/>
    <cellStyle name="Normal 33 2 3 3 2 2 2 3 2 4" xfId="23682"/>
    <cellStyle name="Normal 33 2 3 3 2 2 2 3 3" xfId="23683"/>
    <cellStyle name="Normal 33 2 3 3 2 2 2 3 3 2" xfId="23684"/>
    <cellStyle name="Normal 33 2 3 3 2 2 2 3 3 3" xfId="23685"/>
    <cellStyle name="Normal 33 2 3 3 2 2 2 3 4" xfId="23686"/>
    <cellStyle name="Normal 33 2 3 3 2 2 2 3 5" xfId="23687"/>
    <cellStyle name="Normal 33 2 3 3 2 2 2 4" xfId="23688"/>
    <cellStyle name="Normal 33 2 3 3 2 2 2 4 2" xfId="23689"/>
    <cellStyle name="Normal 33 2 3 3 2 2 2 4 2 2" xfId="23690"/>
    <cellStyle name="Normal 33 2 3 3 2 2 2 4 2 2 2" xfId="23691"/>
    <cellStyle name="Normal 33 2 3 3 2 2 2 4 2 2 3" xfId="23692"/>
    <cellStyle name="Normal 33 2 3 3 2 2 2 4 2 3" xfId="23693"/>
    <cellStyle name="Normal 33 2 3 3 2 2 2 4 2 4" xfId="23694"/>
    <cellStyle name="Normal 33 2 3 3 2 2 2 4 3" xfId="23695"/>
    <cellStyle name="Normal 33 2 3 3 2 2 2 4 3 2" xfId="23696"/>
    <cellStyle name="Normal 33 2 3 3 2 2 2 4 3 3" xfId="23697"/>
    <cellStyle name="Normal 33 2 3 3 2 2 2 4 4" xfId="23698"/>
    <cellStyle name="Normal 33 2 3 3 2 2 2 4 5" xfId="23699"/>
    <cellStyle name="Normal 33 2 3 3 2 2 2 5" xfId="23700"/>
    <cellStyle name="Normal 33 2 3 3 2 2 2 5 2" xfId="23701"/>
    <cellStyle name="Normal 33 2 3 3 2 2 2 5 2 2" xfId="23702"/>
    <cellStyle name="Normal 33 2 3 3 2 2 2 5 2 3" xfId="23703"/>
    <cellStyle name="Normal 33 2 3 3 2 2 2 5 3" xfId="23704"/>
    <cellStyle name="Normal 33 2 3 3 2 2 2 5 4" xfId="23705"/>
    <cellStyle name="Normal 33 2 3 3 2 2 2 6" xfId="23706"/>
    <cellStyle name="Normal 33 2 3 3 2 2 2 6 2" xfId="23707"/>
    <cellStyle name="Normal 33 2 3 3 2 2 2 6 3" xfId="23708"/>
    <cellStyle name="Normal 33 2 3 3 2 2 2 7" xfId="23709"/>
    <cellStyle name="Normal 33 2 3 3 2 2 2 8" xfId="23710"/>
    <cellStyle name="Normal 33 2 3 3 2 2 2_Schs" xfId="23711"/>
    <cellStyle name="Normal 33 2 3 3 2 2 3" xfId="23712"/>
    <cellStyle name="Normal 33 2 3 3 2 2 3 2" xfId="23713"/>
    <cellStyle name="Normal 33 2 3 3 2 2 3 2 2" xfId="23714"/>
    <cellStyle name="Normal 33 2 3 3 2 2 3 2 2 2" xfId="23715"/>
    <cellStyle name="Normal 33 2 3 3 2 2 3 2 2 3" xfId="23716"/>
    <cellStyle name="Normal 33 2 3 3 2 2 3 2 3" xfId="23717"/>
    <cellStyle name="Normal 33 2 3 3 2 2 3 2 4" xfId="23718"/>
    <cellStyle name="Normal 33 2 3 3 2 2 3 3" xfId="23719"/>
    <cellStyle name="Normal 33 2 3 3 2 2 3 3 2" xfId="23720"/>
    <cellStyle name="Normal 33 2 3 3 2 2 3 3 3" xfId="23721"/>
    <cellStyle name="Normal 33 2 3 3 2 2 3 4" xfId="23722"/>
    <cellStyle name="Normal 33 2 3 3 2 2 3 5" xfId="23723"/>
    <cellStyle name="Normal 33 2 3 3 2 2 4" xfId="23724"/>
    <cellStyle name="Normal 33 2 3 3 2 2 4 2" xfId="23725"/>
    <cellStyle name="Normal 33 2 3 3 2 2 4 2 2" xfId="23726"/>
    <cellStyle name="Normal 33 2 3 3 2 2 4 2 2 2" xfId="23727"/>
    <cellStyle name="Normal 33 2 3 3 2 2 4 2 2 3" xfId="23728"/>
    <cellStyle name="Normal 33 2 3 3 2 2 4 2 3" xfId="23729"/>
    <cellStyle name="Normal 33 2 3 3 2 2 4 2 4" xfId="23730"/>
    <cellStyle name="Normal 33 2 3 3 2 2 4 3" xfId="23731"/>
    <cellStyle name="Normal 33 2 3 3 2 2 4 3 2" xfId="23732"/>
    <cellStyle name="Normal 33 2 3 3 2 2 4 3 3" xfId="23733"/>
    <cellStyle name="Normal 33 2 3 3 2 2 4 4" xfId="23734"/>
    <cellStyle name="Normal 33 2 3 3 2 2 4 5" xfId="23735"/>
    <cellStyle name="Normal 33 2 3 3 2 2 5" xfId="23736"/>
    <cellStyle name="Normal 33 2 3 3 2 2 5 2" xfId="23737"/>
    <cellStyle name="Normal 33 2 3 3 2 2 5 2 2" xfId="23738"/>
    <cellStyle name="Normal 33 2 3 3 2 2 5 2 2 2" xfId="23739"/>
    <cellStyle name="Normal 33 2 3 3 2 2 5 2 2 3" xfId="23740"/>
    <cellStyle name="Normal 33 2 3 3 2 2 5 2 3" xfId="23741"/>
    <cellStyle name="Normal 33 2 3 3 2 2 5 2 4" xfId="23742"/>
    <cellStyle name="Normal 33 2 3 3 2 2 5 3" xfId="23743"/>
    <cellStyle name="Normal 33 2 3 3 2 2 5 3 2" xfId="23744"/>
    <cellStyle name="Normal 33 2 3 3 2 2 5 3 3" xfId="23745"/>
    <cellStyle name="Normal 33 2 3 3 2 2 5 4" xfId="23746"/>
    <cellStyle name="Normal 33 2 3 3 2 2 5 5" xfId="23747"/>
    <cellStyle name="Normal 33 2 3 3 2 2 6" xfId="23748"/>
    <cellStyle name="Normal 33 2 3 3 2 2 6 2" xfId="23749"/>
    <cellStyle name="Normal 33 2 3 3 2 2 6 2 2" xfId="23750"/>
    <cellStyle name="Normal 33 2 3 3 2 2 6 2 3" xfId="23751"/>
    <cellStyle name="Normal 33 2 3 3 2 2 6 3" xfId="23752"/>
    <cellStyle name="Normal 33 2 3 3 2 2 6 4" xfId="23753"/>
    <cellStyle name="Normal 33 2 3 3 2 2 7" xfId="23754"/>
    <cellStyle name="Normal 33 2 3 3 2 2 7 2" xfId="23755"/>
    <cellStyle name="Normal 33 2 3 3 2 2 7 3" xfId="23756"/>
    <cellStyle name="Normal 33 2 3 3 2 2 8" xfId="23757"/>
    <cellStyle name="Normal 33 2 3 3 2 2 9" xfId="23758"/>
    <cellStyle name="Normal 33 2 3 3 2 2_Schs" xfId="23759"/>
    <cellStyle name="Normal 33 2 3 3 2 3" xfId="23760"/>
    <cellStyle name="Normal 33 2 3 3 2 3 2" xfId="23761"/>
    <cellStyle name="Normal 33 2 3 3 2 3 2 2" xfId="23762"/>
    <cellStyle name="Normal 33 2 3 3 2 3 2 2 2" xfId="23763"/>
    <cellStyle name="Normal 33 2 3 3 2 3 2 2 2 2" xfId="23764"/>
    <cellStyle name="Normal 33 2 3 3 2 3 2 2 2 3" xfId="23765"/>
    <cellStyle name="Normal 33 2 3 3 2 3 2 2 3" xfId="23766"/>
    <cellStyle name="Normal 33 2 3 3 2 3 2 2 4" xfId="23767"/>
    <cellStyle name="Normal 33 2 3 3 2 3 2 3" xfId="23768"/>
    <cellStyle name="Normal 33 2 3 3 2 3 2 3 2" xfId="23769"/>
    <cellStyle name="Normal 33 2 3 3 2 3 2 3 3" xfId="23770"/>
    <cellStyle name="Normal 33 2 3 3 2 3 2 4" xfId="23771"/>
    <cellStyle name="Normal 33 2 3 3 2 3 2 5" xfId="23772"/>
    <cellStyle name="Normal 33 2 3 3 2 3 3" xfId="23773"/>
    <cellStyle name="Normal 33 2 3 3 2 3 3 2" xfId="23774"/>
    <cellStyle name="Normal 33 2 3 3 2 3 3 2 2" xfId="23775"/>
    <cellStyle name="Normal 33 2 3 3 2 3 3 2 2 2" xfId="23776"/>
    <cellStyle name="Normal 33 2 3 3 2 3 3 2 2 3" xfId="23777"/>
    <cellStyle name="Normal 33 2 3 3 2 3 3 2 3" xfId="23778"/>
    <cellStyle name="Normal 33 2 3 3 2 3 3 2 4" xfId="23779"/>
    <cellStyle name="Normal 33 2 3 3 2 3 3 3" xfId="23780"/>
    <cellStyle name="Normal 33 2 3 3 2 3 3 3 2" xfId="23781"/>
    <cellStyle name="Normal 33 2 3 3 2 3 3 3 3" xfId="23782"/>
    <cellStyle name="Normal 33 2 3 3 2 3 3 4" xfId="23783"/>
    <cellStyle name="Normal 33 2 3 3 2 3 3 5" xfId="23784"/>
    <cellStyle name="Normal 33 2 3 3 2 3 4" xfId="23785"/>
    <cellStyle name="Normal 33 2 3 3 2 3 4 2" xfId="23786"/>
    <cellStyle name="Normal 33 2 3 3 2 3 4 2 2" xfId="23787"/>
    <cellStyle name="Normal 33 2 3 3 2 3 4 2 2 2" xfId="23788"/>
    <cellStyle name="Normal 33 2 3 3 2 3 4 2 2 3" xfId="23789"/>
    <cellStyle name="Normal 33 2 3 3 2 3 4 2 3" xfId="23790"/>
    <cellStyle name="Normal 33 2 3 3 2 3 4 2 4" xfId="23791"/>
    <cellStyle name="Normal 33 2 3 3 2 3 4 3" xfId="23792"/>
    <cellStyle name="Normal 33 2 3 3 2 3 4 3 2" xfId="23793"/>
    <cellStyle name="Normal 33 2 3 3 2 3 4 3 3" xfId="23794"/>
    <cellStyle name="Normal 33 2 3 3 2 3 4 4" xfId="23795"/>
    <cellStyle name="Normal 33 2 3 3 2 3 4 5" xfId="23796"/>
    <cellStyle name="Normal 33 2 3 3 2 3 5" xfId="23797"/>
    <cellStyle name="Normal 33 2 3 3 2 3 5 2" xfId="23798"/>
    <cellStyle name="Normal 33 2 3 3 2 3 5 2 2" xfId="23799"/>
    <cellStyle name="Normal 33 2 3 3 2 3 5 2 3" xfId="23800"/>
    <cellStyle name="Normal 33 2 3 3 2 3 5 3" xfId="23801"/>
    <cellStyle name="Normal 33 2 3 3 2 3 5 4" xfId="23802"/>
    <cellStyle name="Normal 33 2 3 3 2 3 6" xfId="23803"/>
    <cellStyle name="Normal 33 2 3 3 2 3 6 2" xfId="23804"/>
    <cellStyle name="Normal 33 2 3 3 2 3 6 3" xfId="23805"/>
    <cellStyle name="Normal 33 2 3 3 2 3 7" xfId="23806"/>
    <cellStyle name="Normal 33 2 3 3 2 3 8" xfId="23807"/>
    <cellStyle name="Normal 33 2 3 3 2 3_Schs" xfId="23808"/>
    <cellStyle name="Normal 33 2 3 3 2 4" xfId="23809"/>
    <cellStyle name="Normal 33 2 3 3 2 4 2" xfId="23810"/>
    <cellStyle name="Normal 33 2 3 3 2 4 2 2" xfId="23811"/>
    <cellStyle name="Normal 33 2 3 3 2 4 2 2 2" xfId="23812"/>
    <cellStyle name="Normal 33 2 3 3 2 4 2 2 3" xfId="23813"/>
    <cellStyle name="Normal 33 2 3 3 2 4 2 3" xfId="23814"/>
    <cellStyle name="Normal 33 2 3 3 2 4 2 4" xfId="23815"/>
    <cellStyle name="Normal 33 2 3 3 2 4 3" xfId="23816"/>
    <cellStyle name="Normal 33 2 3 3 2 4 3 2" xfId="23817"/>
    <cellStyle name="Normal 33 2 3 3 2 4 3 3" xfId="23818"/>
    <cellStyle name="Normal 33 2 3 3 2 4 4" xfId="23819"/>
    <cellStyle name="Normal 33 2 3 3 2 4 5" xfId="23820"/>
    <cellStyle name="Normal 33 2 3 3 2 5" xfId="23821"/>
    <cellStyle name="Normal 33 2 3 3 2 5 2" xfId="23822"/>
    <cellStyle name="Normal 33 2 3 3 2 5 2 2" xfId="23823"/>
    <cellStyle name="Normal 33 2 3 3 2 5 2 2 2" xfId="23824"/>
    <cellStyle name="Normal 33 2 3 3 2 5 2 2 3" xfId="23825"/>
    <cellStyle name="Normal 33 2 3 3 2 5 2 3" xfId="23826"/>
    <cellStyle name="Normal 33 2 3 3 2 5 2 4" xfId="23827"/>
    <cellStyle name="Normal 33 2 3 3 2 5 3" xfId="23828"/>
    <cellStyle name="Normal 33 2 3 3 2 5 3 2" xfId="23829"/>
    <cellStyle name="Normal 33 2 3 3 2 5 3 3" xfId="23830"/>
    <cellStyle name="Normal 33 2 3 3 2 5 4" xfId="23831"/>
    <cellStyle name="Normal 33 2 3 3 2 5 5" xfId="23832"/>
    <cellStyle name="Normal 33 2 3 3 2 6" xfId="23833"/>
    <cellStyle name="Normal 33 2 3 3 2 6 2" xfId="23834"/>
    <cellStyle name="Normal 33 2 3 3 2 6 2 2" xfId="23835"/>
    <cellStyle name="Normal 33 2 3 3 2 6 2 2 2" xfId="23836"/>
    <cellStyle name="Normal 33 2 3 3 2 6 2 2 3" xfId="23837"/>
    <cellStyle name="Normal 33 2 3 3 2 6 2 3" xfId="23838"/>
    <cellStyle name="Normal 33 2 3 3 2 6 2 4" xfId="23839"/>
    <cellStyle name="Normal 33 2 3 3 2 6 3" xfId="23840"/>
    <cellStyle name="Normal 33 2 3 3 2 6 3 2" xfId="23841"/>
    <cellStyle name="Normal 33 2 3 3 2 6 3 3" xfId="23842"/>
    <cellStyle name="Normal 33 2 3 3 2 6 4" xfId="23843"/>
    <cellStyle name="Normal 33 2 3 3 2 6 5" xfId="23844"/>
    <cellStyle name="Normal 33 2 3 3 2 7" xfId="23845"/>
    <cellStyle name="Normal 33 2 3 3 2 7 2" xfId="23846"/>
    <cellStyle name="Normal 33 2 3 3 2 7 2 2" xfId="23847"/>
    <cellStyle name="Normal 33 2 3 3 2 7 2 3" xfId="23848"/>
    <cellStyle name="Normal 33 2 3 3 2 7 3" xfId="23849"/>
    <cellStyle name="Normal 33 2 3 3 2 7 4" xfId="23850"/>
    <cellStyle name="Normal 33 2 3 3 2 8" xfId="23851"/>
    <cellStyle name="Normal 33 2 3 3 2 8 2" xfId="23852"/>
    <cellStyle name="Normal 33 2 3 3 2 8 3" xfId="23853"/>
    <cellStyle name="Normal 33 2 3 3 2 9" xfId="23854"/>
    <cellStyle name="Normal 33 2 3 3 2_Schs" xfId="23855"/>
    <cellStyle name="Normal 33 2 3 3 3" xfId="23856"/>
    <cellStyle name="Normal 33 2 3 3 3 2" xfId="23857"/>
    <cellStyle name="Normal 33 2 3 3 3 2 2" xfId="23858"/>
    <cellStyle name="Normal 33 2 3 3 3 2 2 2" xfId="23859"/>
    <cellStyle name="Normal 33 2 3 3 3 2 2 2 2" xfId="23860"/>
    <cellStyle name="Normal 33 2 3 3 3 2 2 2 2 2" xfId="23861"/>
    <cellStyle name="Normal 33 2 3 3 3 2 2 2 2 3" xfId="23862"/>
    <cellStyle name="Normal 33 2 3 3 3 2 2 2 3" xfId="23863"/>
    <cellStyle name="Normal 33 2 3 3 3 2 2 2 4" xfId="23864"/>
    <cellStyle name="Normal 33 2 3 3 3 2 2 3" xfId="23865"/>
    <cellStyle name="Normal 33 2 3 3 3 2 2 3 2" xfId="23866"/>
    <cellStyle name="Normal 33 2 3 3 3 2 2 3 3" xfId="23867"/>
    <cellStyle name="Normal 33 2 3 3 3 2 2 4" xfId="23868"/>
    <cellStyle name="Normal 33 2 3 3 3 2 2 5" xfId="23869"/>
    <cellStyle name="Normal 33 2 3 3 3 2 3" xfId="23870"/>
    <cellStyle name="Normal 33 2 3 3 3 2 3 2" xfId="23871"/>
    <cellStyle name="Normal 33 2 3 3 3 2 3 2 2" xfId="23872"/>
    <cellStyle name="Normal 33 2 3 3 3 2 3 2 2 2" xfId="23873"/>
    <cellStyle name="Normal 33 2 3 3 3 2 3 2 2 3" xfId="23874"/>
    <cellStyle name="Normal 33 2 3 3 3 2 3 2 3" xfId="23875"/>
    <cellStyle name="Normal 33 2 3 3 3 2 3 2 4" xfId="23876"/>
    <cellStyle name="Normal 33 2 3 3 3 2 3 3" xfId="23877"/>
    <cellStyle name="Normal 33 2 3 3 3 2 3 3 2" xfId="23878"/>
    <cellStyle name="Normal 33 2 3 3 3 2 3 3 3" xfId="23879"/>
    <cellStyle name="Normal 33 2 3 3 3 2 3 4" xfId="23880"/>
    <cellStyle name="Normal 33 2 3 3 3 2 3 5" xfId="23881"/>
    <cellStyle name="Normal 33 2 3 3 3 2 4" xfId="23882"/>
    <cellStyle name="Normal 33 2 3 3 3 2 4 2" xfId="23883"/>
    <cellStyle name="Normal 33 2 3 3 3 2 4 2 2" xfId="23884"/>
    <cellStyle name="Normal 33 2 3 3 3 2 4 2 2 2" xfId="23885"/>
    <cellStyle name="Normal 33 2 3 3 3 2 4 2 2 3" xfId="23886"/>
    <cellStyle name="Normal 33 2 3 3 3 2 4 2 3" xfId="23887"/>
    <cellStyle name="Normal 33 2 3 3 3 2 4 2 4" xfId="23888"/>
    <cellStyle name="Normal 33 2 3 3 3 2 4 3" xfId="23889"/>
    <cellStyle name="Normal 33 2 3 3 3 2 4 3 2" xfId="23890"/>
    <cellStyle name="Normal 33 2 3 3 3 2 4 3 3" xfId="23891"/>
    <cellStyle name="Normal 33 2 3 3 3 2 4 4" xfId="23892"/>
    <cellStyle name="Normal 33 2 3 3 3 2 4 5" xfId="23893"/>
    <cellStyle name="Normal 33 2 3 3 3 2 5" xfId="23894"/>
    <cellStyle name="Normal 33 2 3 3 3 2 5 2" xfId="23895"/>
    <cellStyle name="Normal 33 2 3 3 3 2 5 2 2" xfId="23896"/>
    <cellStyle name="Normal 33 2 3 3 3 2 5 2 3" xfId="23897"/>
    <cellStyle name="Normal 33 2 3 3 3 2 5 3" xfId="23898"/>
    <cellStyle name="Normal 33 2 3 3 3 2 5 4" xfId="23899"/>
    <cellStyle name="Normal 33 2 3 3 3 2 6" xfId="23900"/>
    <cellStyle name="Normal 33 2 3 3 3 2 6 2" xfId="23901"/>
    <cellStyle name="Normal 33 2 3 3 3 2 6 3" xfId="23902"/>
    <cellStyle name="Normal 33 2 3 3 3 2 7" xfId="23903"/>
    <cellStyle name="Normal 33 2 3 3 3 2 8" xfId="23904"/>
    <cellStyle name="Normal 33 2 3 3 3 2_Schs" xfId="23905"/>
    <cellStyle name="Normal 33 2 3 3 3 3" xfId="23906"/>
    <cellStyle name="Normal 33 2 3 3 3 3 2" xfId="23907"/>
    <cellStyle name="Normal 33 2 3 3 3 3 2 2" xfId="23908"/>
    <cellStyle name="Normal 33 2 3 3 3 3 2 2 2" xfId="23909"/>
    <cellStyle name="Normal 33 2 3 3 3 3 2 2 3" xfId="23910"/>
    <cellStyle name="Normal 33 2 3 3 3 3 2 3" xfId="23911"/>
    <cellStyle name="Normal 33 2 3 3 3 3 2 4" xfId="23912"/>
    <cellStyle name="Normal 33 2 3 3 3 3 3" xfId="23913"/>
    <cellStyle name="Normal 33 2 3 3 3 3 3 2" xfId="23914"/>
    <cellStyle name="Normal 33 2 3 3 3 3 3 3" xfId="23915"/>
    <cellStyle name="Normal 33 2 3 3 3 3 4" xfId="23916"/>
    <cellStyle name="Normal 33 2 3 3 3 3 5" xfId="23917"/>
    <cellStyle name="Normal 33 2 3 3 3 4" xfId="23918"/>
    <cellStyle name="Normal 33 2 3 3 3 4 2" xfId="23919"/>
    <cellStyle name="Normal 33 2 3 3 3 4 2 2" xfId="23920"/>
    <cellStyle name="Normal 33 2 3 3 3 4 2 2 2" xfId="23921"/>
    <cellStyle name="Normal 33 2 3 3 3 4 2 2 3" xfId="23922"/>
    <cellStyle name="Normal 33 2 3 3 3 4 2 3" xfId="23923"/>
    <cellStyle name="Normal 33 2 3 3 3 4 2 4" xfId="23924"/>
    <cellStyle name="Normal 33 2 3 3 3 4 3" xfId="23925"/>
    <cellStyle name="Normal 33 2 3 3 3 4 3 2" xfId="23926"/>
    <cellStyle name="Normal 33 2 3 3 3 4 3 3" xfId="23927"/>
    <cellStyle name="Normal 33 2 3 3 3 4 4" xfId="23928"/>
    <cellStyle name="Normal 33 2 3 3 3 4 5" xfId="23929"/>
    <cellStyle name="Normal 33 2 3 3 3 5" xfId="23930"/>
    <cellStyle name="Normal 33 2 3 3 3 5 2" xfId="23931"/>
    <cellStyle name="Normal 33 2 3 3 3 5 2 2" xfId="23932"/>
    <cellStyle name="Normal 33 2 3 3 3 5 2 2 2" xfId="23933"/>
    <cellStyle name="Normal 33 2 3 3 3 5 2 2 3" xfId="23934"/>
    <cellStyle name="Normal 33 2 3 3 3 5 2 3" xfId="23935"/>
    <cellStyle name="Normal 33 2 3 3 3 5 2 4" xfId="23936"/>
    <cellStyle name="Normal 33 2 3 3 3 5 3" xfId="23937"/>
    <cellStyle name="Normal 33 2 3 3 3 5 3 2" xfId="23938"/>
    <cellStyle name="Normal 33 2 3 3 3 5 3 3" xfId="23939"/>
    <cellStyle name="Normal 33 2 3 3 3 5 4" xfId="23940"/>
    <cellStyle name="Normal 33 2 3 3 3 5 5" xfId="23941"/>
    <cellStyle name="Normal 33 2 3 3 3 6" xfId="23942"/>
    <cellStyle name="Normal 33 2 3 3 3 6 2" xfId="23943"/>
    <cellStyle name="Normal 33 2 3 3 3 6 2 2" xfId="23944"/>
    <cellStyle name="Normal 33 2 3 3 3 6 2 3" xfId="23945"/>
    <cellStyle name="Normal 33 2 3 3 3 6 3" xfId="23946"/>
    <cellStyle name="Normal 33 2 3 3 3 6 4" xfId="23947"/>
    <cellStyle name="Normal 33 2 3 3 3 7" xfId="23948"/>
    <cellStyle name="Normal 33 2 3 3 3 7 2" xfId="23949"/>
    <cellStyle name="Normal 33 2 3 3 3 7 3" xfId="23950"/>
    <cellStyle name="Normal 33 2 3 3 3 8" xfId="23951"/>
    <cellStyle name="Normal 33 2 3 3 3 9" xfId="23952"/>
    <cellStyle name="Normal 33 2 3 3 3_Schs" xfId="23953"/>
    <cellStyle name="Normal 33 2 3 3 4" xfId="23954"/>
    <cellStyle name="Normal 33 2 3 3 4 2" xfId="23955"/>
    <cellStyle name="Normal 33 2 3 3 4 2 2" xfId="23956"/>
    <cellStyle name="Normal 33 2 3 3 4 2 2 2" xfId="23957"/>
    <cellStyle name="Normal 33 2 3 3 4 2 2 2 2" xfId="23958"/>
    <cellStyle name="Normal 33 2 3 3 4 2 2 2 3" xfId="23959"/>
    <cellStyle name="Normal 33 2 3 3 4 2 2 3" xfId="23960"/>
    <cellStyle name="Normal 33 2 3 3 4 2 2 4" xfId="23961"/>
    <cellStyle name="Normal 33 2 3 3 4 2 3" xfId="23962"/>
    <cellStyle name="Normal 33 2 3 3 4 2 3 2" xfId="23963"/>
    <cellStyle name="Normal 33 2 3 3 4 2 3 3" xfId="23964"/>
    <cellStyle name="Normal 33 2 3 3 4 2 4" xfId="23965"/>
    <cellStyle name="Normal 33 2 3 3 4 2 5" xfId="23966"/>
    <cellStyle name="Normal 33 2 3 3 4 3" xfId="23967"/>
    <cellStyle name="Normal 33 2 3 3 4 3 2" xfId="23968"/>
    <cellStyle name="Normal 33 2 3 3 4 3 2 2" xfId="23969"/>
    <cellStyle name="Normal 33 2 3 3 4 3 2 2 2" xfId="23970"/>
    <cellStyle name="Normal 33 2 3 3 4 3 2 2 3" xfId="23971"/>
    <cellStyle name="Normal 33 2 3 3 4 3 2 3" xfId="23972"/>
    <cellStyle name="Normal 33 2 3 3 4 3 2 4" xfId="23973"/>
    <cellStyle name="Normal 33 2 3 3 4 3 3" xfId="23974"/>
    <cellStyle name="Normal 33 2 3 3 4 3 3 2" xfId="23975"/>
    <cellStyle name="Normal 33 2 3 3 4 3 3 3" xfId="23976"/>
    <cellStyle name="Normal 33 2 3 3 4 3 4" xfId="23977"/>
    <cellStyle name="Normal 33 2 3 3 4 3 5" xfId="23978"/>
    <cellStyle name="Normal 33 2 3 3 4 4" xfId="23979"/>
    <cellStyle name="Normal 33 2 3 3 4 4 2" xfId="23980"/>
    <cellStyle name="Normal 33 2 3 3 4 4 2 2" xfId="23981"/>
    <cellStyle name="Normal 33 2 3 3 4 4 2 2 2" xfId="23982"/>
    <cellStyle name="Normal 33 2 3 3 4 4 2 2 3" xfId="23983"/>
    <cellStyle name="Normal 33 2 3 3 4 4 2 3" xfId="23984"/>
    <cellStyle name="Normal 33 2 3 3 4 4 2 4" xfId="23985"/>
    <cellStyle name="Normal 33 2 3 3 4 4 3" xfId="23986"/>
    <cellStyle name="Normal 33 2 3 3 4 4 3 2" xfId="23987"/>
    <cellStyle name="Normal 33 2 3 3 4 4 3 3" xfId="23988"/>
    <cellStyle name="Normal 33 2 3 3 4 4 4" xfId="23989"/>
    <cellStyle name="Normal 33 2 3 3 4 4 5" xfId="23990"/>
    <cellStyle name="Normal 33 2 3 3 4 5" xfId="23991"/>
    <cellStyle name="Normal 33 2 3 3 4 5 2" xfId="23992"/>
    <cellStyle name="Normal 33 2 3 3 4 5 2 2" xfId="23993"/>
    <cellStyle name="Normal 33 2 3 3 4 5 2 3" xfId="23994"/>
    <cellStyle name="Normal 33 2 3 3 4 5 3" xfId="23995"/>
    <cellStyle name="Normal 33 2 3 3 4 5 4" xfId="23996"/>
    <cellStyle name="Normal 33 2 3 3 4 6" xfId="23997"/>
    <cellStyle name="Normal 33 2 3 3 4 6 2" xfId="23998"/>
    <cellStyle name="Normal 33 2 3 3 4 6 3" xfId="23999"/>
    <cellStyle name="Normal 33 2 3 3 4 7" xfId="24000"/>
    <cellStyle name="Normal 33 2 3 3 4 8" xfId="24001"/>
    <cellStyle name="Normal 33 2 3 3 4_Schs" xfId="24002"/>
    <cellStyle name="Normal 33 2 3 3 5" xfId="24003"/>
    <cellStyle name="Normal 33 2 3 3 5 2" xfId="24004"/>
    <cellStyle name="Normal 33 2 3 3 5 2 2" xfId="24005"/>
    <cellStyle name="Normal 33 2 3 3 5 2 2 2" xfId="24006"/>
    <cellStyle name="Normal 33 2 3 3 5 2 2 3" xfId="24007"/>
    <cellStyle name="Normal 33 2 3 3 5 2 3" xfId="24008"/>
    <cellStyle name="Normal 33 2 3 3 5 2 4" xfId="24009"/>
    <cellStyle name="Normal 33 2 3 3 5 3" xfId="24010"/>
    <cellStyle name="Normal 33 2 3 3 5 3 2" xfId="24011"/>
    <cellStyle name="Normal 33 2 3 3 5 3 3" xfId="24012"/>
    <cellStyle name="Normal 33 2 3 3 5 4" xfId="24013"/>
    <cellStyle name="Normal 33 2 3 3 5 5" xfId="24014"/>
    <cellStyle name="Normal 33 2 3 3 6" xfId="24015"/>
    <cellStyle name="Normal 33 2 3 3 6 2" xfId="24016"/>
    <cellStyle name="Normal 33 2 3 3 6 2 2" xfId="24017"/>
    <cellStyle name="Normal 33 2 3 3 6 2 2 2" xfId="24018"/>
    <cellStyle name="Normal 33 2 3 3 6 2 2 3" xfId="24019"/>
    <cellStyle name="Normal 33 2 3 3 6 2 3" xfId="24020"/>
    <cellStyle name="Normal 33 2 3 3 6 2 4" xfId="24021"/>
    <cellStyle name="Normal 33 2 3 3 6 3" xfId="24022"/>
    <cellStyle name="Normal 33 2 3 3 6 3 2" xfId="24023"/>
    <cellStyle name="Normal 33 2 3 3 6 3 3" xfId="24024"/>
    <cellStyle name="Normal 33 2 3 3 6 4" xfId="24025"/>
    <cellStyle name="Normal 33 2 3 3 6 5" xfId="24026"/>
    <cellStyle name="Normal 33 2 3 3 7" xfId="24027"/>
    <cellStyle name="Normal 33 2 3 3 7 2" xfId="24028"/>
    <cellStyle name="Normal 33 2 3 3 7 2 2" xfId="24029"/>
    <cellStyle name="Normal 33 2 3 3 7 2 2 2" xfId="24030"/>
    <cellStyle name="Normal 33 2 3 3 7 2 2 3" xfId="24031"/>
    <cellStyle name="Normal 33 2 3 3 7 2 3" xfId="24032"/>
    <cellStyle name="Normal 33 2 3 3 7 2 4" xfId="24033"/>
    <cellStyle name="Normal 33 2 3 3 7 3" xfId="24034"/>
    <cellStyle name="Normal 33 2 3 3 7 3 2" xfId="24035"/>
    <cellStyle name="Normal 33 2 3 3 7 3 3" xfId="24036"/>
    <cellStyle name="Normal 33 2 3 3 7 4" xfId="24037"/>
    <cellStyle name="Normal 33 2 3 3 7 5" xfId="24038"/>
    <cellStyle name="Normal 33 2 3 3 8" xfId="24039"/>
    <cellStyle name="Normal 33 2 3 3 8 2" xfId="24040"/>
    <cellStyle name="Normal 33 2 3 3 8 2 2" xfId="24041"/>
    <cellStyle name="Normal 33 2 3 3 8 2 3" xfId="24042"/>
    <cellStyle name="Normal 33 2 3 3 8 3" xfId="24043"/>
    <cellStyle name="Normal 33 2 3 3 8 4" xfId="24044"/>
    <cellStyle name="Normal 33 2 3 3 9" xfId="24045"/>
    <cellStyle name="Normal 33 2 3 3 9 2" xfId="24046"/>
    <cellStyle name="Normal 33 2 3 3 9 3" xfId="24047"/>
    <cellStyle name="Normal 33 2 3 3_Schs" xfId="24048"/>
    <cellStyle name="Normal 33 2 3 4" xfId="24049"/>
    <cellStyle name="Normal 33 2 3 4 10" xfId="24050"/>
    <cellStyle name="Normal 33 2 3 4 2" xfId="24051"/>
    <cellStyle name="Normal 33 2 3 4 2 2" xfId="24052"/>
    <cellStyle name="Normal 33 2 3 4 2 2 2" xfId="24053"/>
    <cellStyle name="Normal 33 2 3 4 2 2 2 2" xfId="24054"/>
    <cellStyle name="Normal 33 2 3 4 2 2 2 2 2" xfId="24055"/>
    <cellStyle name="Normal 33 2 3 4 2 2 2 2 2 2" xfId="24056"/>
    <cellStyle name="Normal 33 2 3 4 2 2 2 2 2 3" xfId="24057"/>
    <cellStyle name="Normal 33 2 3 4 2 2 2 2 3" xfId="24058"/>
    <cellStyle name="Normal 33 2 3 4 2 2 2 2 4" xfId="24059"/>
    <cellStyle name="Normal 33 2 3 4 2 2 2 3" xfId="24060"/>
    <cellStyle name="Normal 33 2 3 4 2 2 2 3 2" xfId="24061"/>
    <cellStyle name="Normal 33 2 3 4 2 2 2 3 3" xfId="24062"/>
    <cellStyle name="Normal 33 2 3 4 2 2 2 4" xfId="24063"/>
    <cellStyle name="Normal 33 2 3 4 2 2 2 5" xfId="24064"/>
    <cellStyle name="Normal 33 2 3 4 2 2 3" xfId="24065"/>
    <cellStyle name="Normal 33 2 3 4 2 2 3 2" xfId="24066"/>
    <cellStyle name="Normal 33 2 3 4 2 2 3 2 2" xfId="24067"/>
    <cellStyle name="Normal 33 2 3 4 2 2 3 2 2 2" xfId="24068"/>
    <cellStyle name="Normal 33 2 3 4 2 2 3 2 2 3" xfId="24069"/>
    <cellStyle name="Normal 33 2 3 4 2 2 3 2 3" xfId="24070"/>
    <cellStyle name="Normal 33 2 3 4 2 2 3 2 4" xfId="24071"/>
    <cellStyle name="Normal 33 2 3 4 2 2 3 3" xfId="24072"/>
    <cellStyle name="Normal 33 2 3 4 2 2 3 3 2" xfId="24073"/>
    <cellStyle name="Normal 33 2 3 4 2 2 3 3 3" xfId="24074"/>
    <cellStyle name="Normal 33 2 3 4 2 2 3 4" xfId="24075"/>
    <cellStyle name="Normal 33 2 3 4 2 2 3 5" xfId="24076"/>
    <cellStyle name="Normal 33 2 3 4 2 2 4" xfId="24077"/>
    <cellStyle name="Normal 33 2 3 4 2 2 4 2" xfId="24078"/>
    <cellStyle name="Normal 33 2 3 4 2 2 4 2 2" xfId="24079"/>
    <cellStyle name="Normal 33 2 3 4 2 2 4 2 2 2" xfId="24080"/>
    <cellStyle name="Normal 33 2 3 4 2 2 4 2 2 3" xfId="24081"/>
    <cellStyle name="Normal 33 2 3 4 2 2 4 2 3" xfId="24082"/>
    <cellStyle name="Normal 33 2 3 4 2 2 4 2 4" xfId="24083"/>
    <cellStyle name="Normal 33 2 3 4 2 2 4 3" xfId="24084"/>
    <cellStyle name="Normal 33 2 3 4 2 2 4 3 2" xfId="24085"/>
    <cellStyle name="Normal 33 2 3 4 2 2 4 3 3" xfId="24086"/>
    <cellStyle name="Normal 33 2 3 4 2 2 4 4" xfId="24087"/>
    <cellStyle name="Normal 33 2 3 4 2 2 4 5" xfId="24088"/>
    <cellStyle name="Normal 33 2 3 4 2 2 5" xfId="24089"/>
    <cellStyle name="Normal 33 2 3 4 2 2 5 2" xfId="24090"/>
    <cellStyle name="Normal 33 2 3 4 2 2 5 2 2" xfId="24091"/>
    <cellStyle name="Normal 33 2 3 4 2 2 5 2 3" xfId="24092"/>
    <cellStyle name="Normal 33 2 3 4 2 2 5 3" xfId="24093"/>
    <cellStyle name="Normal 33 2 3 4 2 2 5 4" xfId="24094"/>
    <cellStyle name="Normal 33 2 3 4 2 2 6" xfId="24095"/>
    <cellStyle name="Normal 33 2 3 4 2 2 6 2" xfId="24096"/>
    <cellStyle name="Normal 33 2 3 4 2 2 6 3" xfId="24097"/>
    <cellStyle name="Normal 33 2 3 4 2 2 7" xfId="24098"/>
    <cellStyle name="Normal 33 2 3 4 2 2 8" xfId="24099"/>
    <cellStyle name="Normal 33 2 3 4 2 2_Schs" xfId="24100"/>
    <cellStyle name="Normal 33 2 3 4 2 3" xfId="24101"/>
    <cellStyle name="Normal 33 2 3 4 2 3 2" xfId="24102"/>
    <cellStyle name="Normal 33 2 3 4 2 3 2 2" xfId="24103"/>
    <cellStyle name="Normal 33 2 3 4 2 3 2 2 2" xfId="24104"/>
    <cellStyle name="Normal 33 2 3 4 2 3 2 2 3" xfId="24105"/>
    <cellStyle name="Normal 33 2 3 4 2 3 2 3" xfId="24106"/>
    <cellStyle name="Normal 33 2 3 4 2 3 2 4" xfId="24107"/>
    <cellStyle name="Normal 33 2 3 4 2 3 3" xfId="24108"/>
    <cellStyle name="Normal 33 2 3 4 2 3 3 2" xfId="24109"/>
    <cellStyle name="Normal 33 2 3 4 2 3 3 3" xfId="24110"/>
    <cellStyle name="Normal 33 2 3 4 2 3 4" xfId="24111"/>
    <cellStyle name="Normal 33 2 3 4 2 3 5" xfId="24112"/>
    <cellStyle name="Normal 33 2 3 4 2 4" xfId="24113"/>
    <cellStyle name="Normal 33 2 3 4 2 4 2" xfId="24114"/>
    <cellStyle name="Normal 33 2 3 4 2 4 2 2" xfId="24115"/>
    <cellStyle name="Normal 33 2 3 4 2 4 2 2 2" xfId="24116"/>
    <cellStyle name="Normal 33 2 3 4 2 4 2 2 3" xfId="24117"/>
    <cellStyle name="Normal 33 2 3 4 2 4 2 3" xfId="24118"/>
    <cellStyle name="Normal 33 2 3 4 2 4 2 4" xfId="24119"/>
    <cellStyle name="Normal 33 2 3 4 2 4 3" xfId="24120"/>
    <cellStyle name="Normal 33 2 3 4 2 4 3 2" xfId="24121"/>
    <cellStyle name="Normal 33 2 3 4 2 4 3 3" xfId="24122"/>
    <cellStyle name="Normal 33 2 3 4 2 4 4" xfId="24123"/>
    <cellStyle name="Normal 33 2 3 4 2 4 5" xfId="24124"/>
    <cellStyle name="Normal 33 2 3 4 2 5" xfId="24125"/>
    <cellStyle name="Normal 33 2 3 4 2 5 2" xfId="24126"/>
    <cellStyle name="Normal 33 2 3 4 2 5 2 2" xfId="24127"/>
    <cellStyle name="Normal 33 2 3 4 2 5 2 2 2" xfId="24128"/>
    <cellStyle name="Normal 33 2 3 4 2 5 2 2 3" xfId="24129"/>
    <cellStyle name="Normal 33 2 3 4 2 5 2 3" xfId="24130"/>
    <cellStyle name="Normal 33 2 3 4 2 5 2 4" xfId="24131"/>
    <cellStyle name="Normal 33 2 3 4 2 5 3" xfId="24132"/>
    <cellStyle name="Normal 33 2 3 4 2 5 3 2" xfId="24133"/>
    <cellStyle name="Normal 33 2 3 4 2 5 3 3" xfId="24134"/>
    <cellStyle name="Normal 33 2 3 4 2 5 4" xfId="24135"/>
    <cellStyle name="Normal 33 2 3 4 2 5 5" xfId="24136"/>
    <cellStyle name="Normal 33 2 3 4 2 6" xfId="24137"/>
    <cellStyle name="Normal 33 2 3 4 2 6 2" xfId="24138"/>
    <cellStyle name="Normal 33 2 3 4 2 6 2 2" xfId="24139"/>
    <cellStyle name="Normal 33 2 3 4 2 6 2 3" xfId="24140"/>
    <cellStyle name="Normal 33 2 3 4 2 6 3" xfId="24141"/>
    <cellStyle name="Normal 33 2 3 4 2 6 4" xfId="24142"/>
    <cellStyle name="Normal 33 2 3 4 2 7" xfId="24143"/>
    <cellStyle name="Normal 33 2 3 4 2 7 2" xfId="24144"/>
    <cellStyle name="Normal 33 2 3 4 2 7 3" xfId="24145"/>
    <cellStyle name="Normal 33 2 3 4 2 8" xfId="24146"/>
    <cellStyle name="Normal 33 2 3 4 2 9" xfId="24147"/>
    <cellStyle name="Normal 33 2 3 4 2_Schs" xfId="24148"/>
    <cellStyle name="Normal 33 2 3 4 3" xfId="24149"/>
    <cellStyle name="Normal 33 2 3 4 3 2" xfId="24150"/>
    <cellStyle name="Normal 33 2 3 4 3 2 2" xfId="24151"/>
    <cellStyle name="Normal 33 2 3 4 3 2 2 2" xfId="24152"/>
    <cellStyle name="Normal 33 2 3 4 3 2 2 2 2" xfId="24153"/>
    <cellStyle name="Normal 33 2 3 4 3 2 2 2 3" xfId="24154"/>
    <cellStyle name="Normal 33 2 3 4 3 2 2 3" xfId="24155"/>
    <cellStyle name="Normal 33 2 3 4 3 2 2 4" xfId="24156"/>
    <cellStyle name="Normal 33 2 3 4 3 2 3" xfId="24157"/>
    <cellStyle name="Normal 33 2 3 4 3 2 3 2" xfId="24158"/>
    <cellStyle name="Normal 33 2 3 4 3 2 3 3" xfId="24159"/>
    <cellStyle name="Normal 33 2 3 4 3 2 4" xfId="24160"/>
    <cellStyle name="Normal 33 2 3 4 3 2 5" xfId="24161"/>
    <cellStyle name="Normal 33 2 3 4 3 3" xfId="24162"/>
    <cellStyle name="Normal 33 2 3 4 3 3 2" xfId="24163"/>
    <cellStyle name="Normal 33 2 3 4 3 3 2 2" xfId="24164"/>
    <cellStyle name="Normal 33 2 3 4 3 3 2 2 2" xfId="24165"/>
    <cellStyle name="Normal 33 2 3 4 3 3 2 2 3" xfId="24166"/>
    <cellStyle name="Normal 33 2 3 4 3 3 2 3" xfId="24167"/>
    <cellStyle name="Normal 33 2 3 4 3 3 2 4" xfId="24168"/>
    <cellStyle name="Normal 33 2 3 4 3 3 3" xfId="24169"/>
    <cellStyle name="Normal 33 2 3 4 3 3 3 2" xfId="24170"/>
    <cellStyle name="Normal 33 2 3 4 3 3 3 3" xfId="24171"/>
    <cellStyle name="Normal 33 2 3 4 3 3 4" xfId="24172"/>
    <cellStyle name="Normal 33 2 3 4 3 3 5" xfId="24173"/>
    <cellStyle name="Normal 33 2 3 4 3 4" xfId="24174"/>
    <cellStyle name="Normal 33 2 3 4 3 4 2" xfId="24175"/>
    <cellStyle name="Normal 33 2 3 4 3 4 2 2" xfId="24176"/>
    <cellStyle name="Normal 33 2 3 4 3 4 2 2 2" xfId="24177"/>
    <cellStyle name="Normal 33 2 3 4 3 4 2 2 3" xfId="24178"/>
    <cellStyle name="Normal 33 2 3 4 3 4 2 3" xfId="24179"/>
    <cellStyle name="Normal 33 2 3 4 3 4 2 4" xfId="24180"/>
    <cellStyle name="Normal 33 2 3 4 3 4 3" xfId="24181"/>
    <cellStyle name="Normal 33 2 3 4 3 4 3 2" xfId="24182"/>
    <cellStyle name="Normal 33 2 3 4 3 4 3 3" xfId="24183"/>
    <cellStyle name="Normal 33 2 3 4 3 4 4" xfId="24184"/>
    <cellStyle name="Normal 33 2 3 4 3 4 5" xfId="24185"/>
    <cellStyle name="Normal 33 2 3 4 3 5" xfId="24186"/>
    <cellStyle name="Normal 33 2 3 4 3 5 2" xfId="24187"/>
    <cellStyle name="Normal 33 2 3 4 3 5 2 2" xfId="24188"/>
    <cellStyle name="Normal 33 2 3 4 3 5 2 3" xfId="24189"/>
    <cellStyle name="Normal 33 2 3 4 3 5 3" xfId="24190"/>
    <cellStyle name="Normal 33 2 3 4 3 5 4" xfId="24191"/>
    <cellStyle name="Normal 33 2 3 4 3 6" xfId="24192"/>
    <cellStyle name="Normal 33 2 3 4 3 6 2" xfId="24193"/>
    <cellStyle name="Normal 33 2 3 4 3 6 3" xfId="24194"/>
    <cellStyle name="Normal 33 2 3 4 3 7" xfId="24195"/>
    <cellStyle name="Normal 33 2 3 4 3 8" xfId="24196"/>
    <cellStyle name="Normal 33 2 3 4 3_Schs" xfId="24197"/>
    <cellStyle name="Normal 33 2 3 4 4" xfId="24198"/>
    <cellStyle name="Normal 33 2 3 4 4 2" xfId="24199"/>
    <cellStyle name="Normal 33 2 3 4 4 2 2" xfId="24200"/>
    <cellStyle name="Normal 33 2 3 4 4 2 2 2" xfId="24201"/>
    <cellStyle name="Normal 33 2 3 4 4 2 2 3" xfId="24202"/>
    <cellStyle name="Normal 33 2 3 4 4 2 3" xfId="24203"/>
    <cellStyle name="Normal 33 2 3 4 4 2 4" xfId="24204"/>
    <cellStyle name="Normal 33 2 3 4 4 3" xfId="24205"/>
    <cellStyle name="Normal 33 2 3 4 4 3 2" xfId="24206"/>
    <cellStyle name="Normal 33 2 3 4 4 3 3" xfId="24207"/>
    <cellStyle name="Normal 33 2 3 4 4 4" xfId="24208"/>
    <cellStyle name="Normal 33 2 3 4 4 5" xfId="24209"/>
    <cellStyle name="Normal 33 2 3 4 5" xfId="24210"/>
    <cellStyle name="Normal 33 2 3 4 5 2" xfId="24211"/>
    <cellStyle name="Normal 33 2 3 4 5 2 2" xfId="24212"/>
    <cellStyle name="Normal 33 2 3 4 5 2 2 2" xfId="24213"/>
    <cellStyle name="Normal 33 2 3 4 5 2 2 3" xfId="24214"/>
    <cellStyle name="Normal 33 2 3 4 5 2 3" xfId="24215"/>
    <cellStyle name="Normal 33 2 3 4 5 2 4" xfId="24216"/>
    <cellStyle name="Normal 33 2 3 4 5 3" xfId="24217"/>
    <cellStyle name="Normal 33 2 3 4 5 3 2" xfId="24218"/>
    <cellStyle name="Normal 33 2 3 4 5 3 3" xfId="24219"/>
    <cellStyle name="Normal 33 2 3 4 5 4" xfId="24220"/>
    <cellStyle name="Normal 33 2 3 4 5 5" xfId="24221"/>
    <cellStyle name="Normal 33 2 3 4 6" xfId="24222"/>
    <cellStyle name="Normal 33 2 3 4 6 2" xfId="24223"/>
    <cellStyle name="Normal 33 2 3 4 6 2 2" xfId="24224"/>
    <cellStyle name="Normal 33 2 3 4 6 2 2 2" xfId="24225"/>
    <cellStyle name="Normal 33 2 3 4 6 2 2 3" xfId="24226"/>
    <cellStyle name="Normal 33 2 3 4 6 2 3" xfId="24227"/>
    <cellStyle name="Normal 33 2 3 4 6 2 4" xfId="24228"/>
    <cellStyle name="Normal 33 2 3 4 6 3" xfId="24229"/>
    <cellStyle name="Normal 33 2 3 4 6 3 2" xfId="24230"/>
    <cellStyle name="Normal 33 2 3 4 6 3 3" xfId="24231"/>
    <cellStyle name="Normal 33 2 3 4 6 4" xfId="24232"/>
    <cellStyle name="Normal 33 2 3 4 6 5" xfId="24233"/>
    <cellStyle name="Normal 33 2 3 4 7" xfId="24234"/>
    <cellStyle name="Normal 33 2 3 4 7 2" xfId="24235"/>
    <cellStyle name="Normal 33 2 3 4 7 2 2" xfId="24236"/>
    <cellStyle name="Normal 33 2 3 4 7 2 3" xfId="24237"/>
    <cellStyle name="Normal 33 2 3 4 7 3" xfId="24238"/>
    <cellStyle name="Normal 33 2 3 4 7 4" xfId="24239"/>
    <cellStyle name="Normal 33 2 3 4 8" xfId="24240"/>
    <cellStyle name="Normal 33 2 3 4 8 2" xfId="24241"/>
    <cellStyle name="Normal 33 2 3 4 8 3" xfId="24242"/>
    <cellStyle name="Normal 33 2 3 4 9" xfId="24243"/>
    <cellStyle name="Normal 33 2 3 4_Schs" xfId="24244"/>
    <cellStyle name="Normal 33 2 3 5" xfId="24245"/>
    <cellStyle name="Normal 33 2 3 5 2" xfId="24246"/>
    <cellStyle name="Normal 33 2 3 5 2 2" xfId="24247"/>
    <cellStyle name="Normal 33 2 3 5 2 2 2" xfId="24248"/>
    <cellStyle name="Normal 33 2 3 5 2 2 2 2" xfId="24249"/>
    <cellStyle name="Normal 33 2 3 5 2 2 2 2 2" xfId="24250"/>
    <cellStyle name="Normal 33 2 3 5 2 2 2 2 3" xfId="24251"/>
    <cellStyle name="Normal 33 2 3 5 2 2 2 3" xfId="24252"/>
    <cellStyle name="Normal 33 2 3 5 2 2 2 4" xfId="24253"/>
    <cellStyle name="Normal 33 2 3 5 2 2 3" xfId="24254"/>
    <cellStyle name="Normal 33 2 3 5 2 2 3 2" xfId="24255"/>
    <cellStyle name="Normal 33 2 3 5 2 2 3 3" xfId="24256"/>
    <cellStyle name="Normal 33 2 3 5 2 2 4" xfId="24257"/>
    <cellStyle name="Normal 33 2 3 5 2 2 5" xfId="24258"/>
    <cellStyle name="Normal 33 2 3 5 2 3" xfId="24259"/>
    <cellStyle name="Normal 33 2 3 5 2 3 2" xfId="24260"/>
    <cellStyle name="Normal 33 2 3 5 2 3 2 2" xfId="24261"/>
    <cellStyle name="Normal 33 2 3 5 2 3 2 2 2" xfId="24262"/>
    <cellStyle name="Normal 33 2 3 5 2 3 2 2 3" xfId="24263"/>
    <cellStyle name="Normal 33 2 3 5 2 3 2 3" xfId="24264"/>
    <cellStyle name="Normal 33 2 3 5 2 3 2 4" xfId="24265"/>
    <cellStyle name="Normal 33 2 3 5 2 3 3" xfId="24266"/>
    <cellStyle name="Normal 33 2 3 5 2 3 3 2" xfId="24267"/>
    <cellStyle name="Normal 33 2 3 5 2 3 3 3" xfId="24268"/>
    <cellStyle name="Normal 33 2 3 5 2 3 4" xfId="24269"/>
    <cellStyle name="Normal 33 2 3 5 2 3 5" xfId="24270"/>
    <cellStyle name="Normal 33 2 3 5 2 4" xfId="24271"/>
    <cellStyle name="Normal 33 2 3 5 2 4 2" xfId="24272"/>
    <cellStyle name="Normal 33 2 3 5 2 4 2 2" xfId="24273"/>
    <cellStyle name="Normal 33 2 3 5 2 4 2 2 2" xfId="24274"/>
    <cellStyle name="Normal 33 2 3 5 2 4 2 2 3" xfId="24275"/>
    <cellStyle name="Normal 33 2 3 5 2 4 2 3" xfId="24276"/>
    <cellStyle name="Normal 33 2 3 5 2 4 2 4" xfId="24277"/>
    <cellStyle name="Normal 33 2 3 5 2 4 3" xfId="24278"/>
    <cellStyle name="Normal 33 2 3 5 2 4 3 2" xfId="24279"/>
    <cellStyle name="Normal 33 2 3 5 2 4 3 3" xfId="24280"/>
    <cellStyle name="Normal 33 2 3 5 2 4 4" xfId="24281"/>
    <cellStyle name="Normal 33 2 3 5 2 4 5" xfId="24282"/>
    <cellStyle name="Normal 33 2 3 5 2 5" xfId="24283"/>
    <cellStyle name="Normal 33 2 3 5 2 5 2" xfId="24284"/>
    <cellStyle name="Normal 33 2 3 5 2 5 2 2" xfId="24285"/>
    <cellStyle name="Normal 33 2 3 5 2 5 2 3" xfId="24286"/>
    <cellStyle name="Normal 33 2 3 5 2 5 3" xfId="24287"/>
    <cellStyle name="Normal 33 2 3 5 2 5 4" xfId="24288"/>
    <cellStyle name="Normal 33 2 3 5 2 6" xfId="24289"/>
    <cellStyle name="Normal 33 2 3 5 2 6 2" xfId="24290"/>
    <cellStyle name="Normal 33 2 3 5 2 6 3" xfId="24291"/>
    <cellStyle name="Normal 33 2 3 5 2 7" xfId="24292"/>
    <cellStyle name="Normal 33 2 3 5 2 8" xfId="24293"/>
    <cellStyle name="Normal 33 2 3 5 2_Schs" xfId="24294"/>
    <cellStyle name="Normal 33 2 3 5 3" xfId="24295"/>
    <cellStyle name="Normal 33 2 3 5 3 2" xfId="24296"/>
    <cellStyle name="Normal 33 2 3 5 3 2 2" xfId="24297"/>
    <cellStyle name="Normal 33 2 3 5 3 2 2 2" xfId="24298"/>
    <cellStyle name="Normal 33 2 3 5 3 2 2 3" xfId="24299"/>
    <cellStyle name="Normal 33 2 3 5 3 2 3" xfId="24300"/>
    <cellStyle name="Normal 33 2 3 5 3 2 4" xfId="24301"/>
    <cellStyle name="Normal 33 2 3 5 3 3" xfId="24302"/>
    <cellStyle name="Normal 33 2 3 5 3 3 2" xfId="24303"/>
    <cellStyle name="Normal 33 2 3 5 3 3 3" xfId="24304"/>
    <cellStyle name="Normal 33 2 3 5 3 4" xfId="24305"/>
    <cellStyle name="Normal 33 2 3 5 3 5" xfId="24306"/>
    <cellStyle name="Normal 33 2 3 5 4" xfId="24307"/>
    <cellStyle name="Normal 33 2 3 5 4 2" xfId="24308"/>
    <cellStyle name="Normal 33 2 3 5 4 2 2" xfId="24309"/>
    <cellStyle name="Normal 33 2 3 5 4 2 2 2" xfId="24310"/>
    <cellStyle name="Normal 33 2 3 5 4 2 2 3" xfId="24311"/>
    <cellStyle name="Normal 33 2 3 5 4 2 3" xfId="24312"/>
    <cellStyle name="Normal 33 2 3 5 4 2 4" xfId="24313"/>
    <cellStyle name="Normal 33 2 3 5 4 3" xfId="24314"/>
    <cellStyle name="Normal 33 2 3 5 4 3 2" xfId="24315"/>
    <cellStyle name="Normal 33 2 3 5 4 3 3" xfId="24316"/>
    <cellStyle name="Normal 33 2 3 5 4 4" xfId="24317"/>
    <cellStyle name="Normal 33 2 3 5 4 5" xfId="24318"/>
    <cellStyle name="Normal 33 2 3 5 5" xfId="24319"/>
    <cellStyle name="Normal 33 2 3 5 5 2" xfId="24320"/>
    <cellStyle name="Normal 33 2 3 5 5 2 2" xfId="24321"/>
    <cellStyle name="Normal 33 2 3 5 5 2 2 2" xfId="24322"/>
    <cellStyle name="Normal 33 2 3 5 5 2 2 3" xfId="24323"/>
    <cellStyle name="Normal 33 2 3 5 5 2 3" xfId="24324"/>
    <cellStyle name="Normal 33 2 3 5 5 2 4" xfId="24325"/>
    <cellStyle name="Normal 33 2 3 5 5 3" xfId="24326"/>
    <cellStyle name="Normal 33 2 3 5 5 3 2" xfId="24327"/>
    <cellStyle name="Normal 33 2 3 5 5 3 3" xfId="24328"/>
    <cellStyle name="Normal 33 2 3 5 5 4" xfId="24329"/>
    <cellStyle name="Normal 33 2 3 5 5 5" xfId="24330"/>
    <cellStyle name="Normal 33 2 3 5 6" xfId="24331"/>
    <cellStyle name="Normal 33 2 3 5 6 2" xfId="24332"/>
    <cellStyle name="Normal 33 2 3 5 6 2 2" xfId="24333"/>
    <cellStyle name="Normal 33 2 3 5 6 2 3" xfId="24334"/>
    <cellStyle name="Normal 33 2 3 5 6 3" xfId="24335"/>
    <cellStyle name="Normal 33 2 3 5 6 4" xfId="24336"/>
    <cellStyle name="Normal 33 2 3 5 7" xfId="24337"/>
    <cellStyle name="Normal 33 2 3 5 7 2" xfId="24338"/>
    <cellStyle name="Normal 33 2 3 5 7 3" xfId="24339"/>
    <cellStyle name="Normal 33 2 3 5 8" xfId="24340"/>
    <cellStyle name="Normal 33 2 3 5 9" xfId="24341"/>
    <cellStyle name="Normal 33 2 3 5_Schs" xfId="24342"/>
    <cellStyle name="Normal 33 2 3 6" xfId="24343"/>
    <cellStyle name="Normal 33 2 3 6 2" xfId="24344"/>
    <cellStyle name="Normal 33 2 3 6 2 2" xfId="24345"/>
    <cellStyle name="Normal 33 2 3 6 2 2 2" xfId="24346"/>
    <cellStyle name="Normal 33 2 3 6 2 2 2 2" xfId="24347"/>
    <cellStyle name="Normal 33 2 3 6 2 2 2 3" xfId="24348"/>
    <cellStyle name="Normal 33 2 3 6 2 2 3" xfId="24349"/>
    <cellStyle name="Normal 33 2 3 6 2 2 4" xfId="24350"/>
    <cellStyle name="Normal 33 2 3 6 2 3" xfId="24351"/>
    <cellStyle name="Normal 33 2 3 6 2 3 2" xfId="24352"/>
    <cellStyle name="Normal 33 2 3 6 2 3 3" xfId="24353"/>
    <cellStyle name="Normal 33 2 3 6 2 4" xfId="24354"/>
    <cellStyle name="Normal 33 2 3 6 2 5" xfId="24355"/>
    <cellStyle name="Normal 33 2 3 6 3" xfId="24356"/>
    <cellStyle name="Normal 33 2 3 6 3 2" xfId="24357"/>
    <cellStyle name="Normal 33 2 3 6 3 2 2" xfId="24358"/>
    <cellStyle name="Normal 33 2 3 6 3 2 2 2" xfId="24359"/>
    <cellStyle name="Normal 33 2 3 6 3 2 2 3" xfId="24360"/>
    <cellStyle name="Normal 33 2 3 6 3 2 3" xfId="24361"/>
    <cellStyle name="Normal 33 2 3 6 3 2 4" xfId="24362"/>
    <cellStyle name="Normal 33 2 3 6 3 3" xfId="24363"/>
    <cellStyle name="Normal 33 2 3 6 3 3 2" xfId="24364"/>
    <cellStyle name="Normal 33 2 3 6 3 3 3" xfId="24365"/>
    <cellStyle name="Normal 33 2 3 6 3 4" xfId="24366"/>
    <cellStyle name="Normal 33 2 3 6 3 5" xfId="24367"/>
    <cellStyle name="Normal 33 2 3 6 4" xfId="24368"/>
    <cellStyle name="Normal 33 2 3 6 4 2" xfId="24369"/>
    <cellStyle name="Normal 33 2 3 6 4 2 2" xfId="24370"/>
    <cellStyle name="Normal 33 2 3 6 4 2 2 2" xfId="24371"/>
    <cellStyle name="Normal 33 2 3 6 4 2 2 3" xfId="24372"/>
    <cellStyle name="Normal 33 2 3 6 4 2 3" xfId="24373"/>
    <cellStyle name="Normal 33 2 3 6 4 2 4" xfId="24374"/>
    <cellStyle name="Normal 33 2 3 6 4 3" xfId="24375"/>
    <cellStyle name="Normal 33 2 3 6 4 3 2" xfId="24376"/>
    <cellStyle name="Normal 33 2 3 6 4 3 3" xfId="24377"/>
    <cellStyle name="Normal 33 2 3 6 4 4" xfId="24378"/>
    <cellStyle name="Normal 33 2 3 6 4 5" xfId="24379"/>
    <cellStyle name="Normal 33 2 3 6 5" xfId="24380"/>
    <cellStyle name="Normal 33 2 3 6 5 2" xfId="24381"/>
    <cellStyle name="Normal 33 2 3 6 5 2 2" xfId="24382"/>
    <cellStyle name="Normal 33 2 3 6 5 2 3" xfId="24383"/>
    <cellStyle name="Normal 33 2 3 6 5 3" xfId="24384"/>
    <cellStyle name="Normal 33 2 3 6 5 4" xfId="24385"/>
    <cellStyle name="Normal 33 2 3 6 6" xfId="24386"/>
    <cellStyle name="Normal 33 2 3 6 6 2" xfId="24387"/>
    <cellStyle name="Normal 33 2 3 6 6 3" xfId="24388"/>
    <cellStyle name="Normal 33 2 3 6 7" xfId="24389"/>
    <cellStyle name="Normal 33 2 3 6 8" xfId="24390"/>
    <cellStyle name="Normal 33 2 3 6_Schs" xfId="24391"/>
    <cellStyle name="Normal 33 2 3 7" xfId="24392"/>
    <cellStyle name="Normal 33 2 3 7 2" xfId="24393"/>
    <cellStyle name="Normal 33 2 3 7 2 2" xfId="24394"/>
    <cellStyle name="Normal 33 2 3 7 2 2 2" xfId="24395"/>
    <cellStyle name="Normal 33 2 3 7 2 2 3" xfId="24396"/>
    <cellStyle name="Normal 33 2 3 7 2 3" xfId="24397"/>
    <cellStyle name="Normal 33 2 3 7 2 4" xfId="24398"/>
    <cellStyle name="Normal 33 2 3 7 3" xfId="24399"/>
    <cellStyle name="Normal 33 2 3 7 3 2" xfId="24400"/>
    <cellStyle name="Normal 33 2 3 7 3 3" xfId="24401"/>
    <cellStyle name="Normal 33 2 3 7 4" xfId="24402"/>
    <cellStyle name="Normal 33 2 3 7 5" xfId="24403"/>
    <cellStyle name="Normal 33 2 3 8" xfId="24404"/>
    <cellStyle name="Normal 33 2 3 8 2" xfId="24405"/>
    <cellStyle name="Normal 33 2 3 8 2 2" xfId="24406"/>
    <cellStyle name="Normal 33 2 3 8 2 2 2" xfId="24407"/>
    <cellStyle name="Normal 33 2 3 8 2 2 3" xfId="24408"/>
    <cellStyle name="Normal 33 2 3 8 2 3" xfId="24409"/>
    <cellStyle name="Normal 33 2 3 8 2 4" xfId="24410"/>
    <cellStyle name="Normal 33 2 3 8 3" xfId="24411"/>
    <cellStyle name="Normal 33 2 3 8 3 2" xfId="24412"/>
    <cellStyle name="Normal 33 2 3 8 3 3" xfId="24413"/>
    <cellStyle name="Normal 33 2 3 8 4" xfId="24414"/>
    <cellStyle name="Normal 33 2 3 8 5" xfId="24415"/>
    <cellStyle name="Normal 33 2 3 9" xfId="24416"/>
    <cellStyle name="Normal 33 2 3 9 2" xfId="24417"/>
    <cellStyle name="Normal 33 2 3 9 2 2" xfId="24418"/>
    <cellStyle name="Normal 33 2 3 9 2 2 2" xfId="24419"/>
    <cellStyle name="Normal 33 2 3 9 2 2 3" xfId="24420"/>
    <cellStyle name="Normal 33 2 3 9 2 3" xfId="24421"/>
    <cellStyle name="Normal 33 2 3 9 2 4" xfId="24422"/>
    <cellStyle name="Normal 33 2 3 9 3" xfId="24423"/>
    <cellStyle name="Normal 33 2 3 9 3 2" xfId="24424"/>
    <cellStyle name="Normal 33 2 3 9 3 3" xfId="24425"/>
    <cellStyle name="Normal 33 2 3 9 4" xfId="24426"/>
    <cellStyle name="Normal 33 2 3 9 5" xfId="24427"/>
    <cellStyle name="Normal 33 2 3_Schs" xfId="24428"/>
    <cellStyle name="Normal 33 2 4" xfId="24429"/>
    <cellStyle name="Normal 33 2 4 10" xfId="24430"/>
    <cellStyle name="Normal 33 2 4 10 2" xfId="24431"/>
    <cellStyle name="Normal 33 2 4 10 3" xfId="24432"/>
    <cellStyle name="Normal 33 2 4 11" xfId="24433"/>
    <cellStyle name="Normal 33 2 4 12" xfId="24434"/>
    <cellStyle name="Normal 33 2 4 13" xfId="24435"/>
    <cellStyle name="Normal 33 2 4 2" xfId="24436"/>
    <cellStyle name="Normal 33 2 4 2 10" xfId="24437"/>
    <cellStyle name="Normal 33 2 4 2 11" xfId="24438"/>
    <cellStyle name="Normal 33 2 4 2 2" xfId="24439"/>
    <cellStyle name="Normal 33 2 4 2 2 10" xfId="24440"/>
    <cellStyle name="Normal 33 2 4 2 2 2" xfId="24441"/>
    <cellStyle name="Normal 33 2 4 2 2 2 2" xfId="24442"/>
    <cellStyle name="Normal 33 2 4 2 2 2 2 2" xfId="24443"/>
    <cellStyle name="Normal 33 2 4 2 2 2 2 2 2" xfId="24444"/>
    <cellStyle name="Normal 33 2 4 2 2 2 2 2 2 2" xfId="24445"/>
    <cellStyle name="Normal 33 2 4 2 2 2 2 2 2 2 2" xfId="24446"/>
    <cellStyle name="Normal 33 2 4 2 2 2 2 2 2 2 3" xfId="24447"/>
    <cellStyle name="Normal 33 2 4 2 2 2 2 2 2 3" xfId="24448"/>
    <cellStyle name="Normal 33 2 4 2 2 2 2 2 2 4" xfId="24449"/>
    <cellStyle name="Normal 33 2 4 2 2 2 2 2 3" xfId="24450"/>
    <cellStyle name="Normal 33 2 4 2 2 2 2 2 3 2" xfId="24451"/>
    <cellStyle name="Normal 33 2 4 2 2 2 2 2 3 3" xfId="24452"/>
    <cellStyle name="Normal 33 2 4 2 2 2 2 2 4" xfId="24453"/>
    <cellStyle name="Normal 33 2 4 2 2 2 2 2 5" xfId="24454"/>
    <cellStyle name="Normal 33 2 4 2 2 2 2 3" xfId="24455"/>
    <cellStyle name="Normal 33 2 4 2 2 2 2 3 2" xfId="24456"/>
    <cellStyle name="Normal 33 2 4 2 2 2 2 3 2 2" xfId="24457"/>
    <cellStyle name="Normal 33 2 4 2 2 2 2 3 2 2 2" xfId="24458"/>
    <cellStyle name="Normal 33 2 4 2 2 2 2 3 2 2 3" xfId="24459"/>
    <cellStyle name="Normal 33 2 4 2 2 2 2 3 2 3" xfId="24460"/>
    <cellStyle name="Normal 33 2 4 2 2 2 2 3 2 4" xfId="24461"/>
    <cellStyle name="Normal 33 2 4 2 2 2 2 3 3" xfId="24462"/>
    <cellStyle name="Normal 33 2 4 2 2 2 2 3 3 2" xfId="24463"/>
    <cellStyle name="Normal 33 2 4 2 2 2 2 3 3 3" xfId="24464"/>
    <cellStyle name="Normal 33 2 4 2 2 2 2 3 4" xfId="24465"/>
    <cellStyle name="Normal 33 2 4 2 2 2 2 3 5" xfId="24466"/>
    <cellStyle name="Normal 33 2 4 2 2 2 2 4" xfId="24467"/>
    <cellStyle name="Normal 33 2 4 2 2 2 2 4 2" xfId="24468"/>
    <cellStyle name="Normal 33 2 4 2 2 2 2 4 2 2" xfId="24469"/>
    <cellStyle name="Normal 33 2 4 2 2 2 2 4 2 2 2" xfId="24470"/>
    <cellStyle name="Normal 33 2 4 2 2 2 2 4 2 2 3" xfId="24471"/>
    <cellStyle name="Normal 33 2 4 2 2 2 2 4 2 3" xfId="24472"/>
    <cellStyle name="Normal 33 2 4 2 2 2 2 4 2 4" xfId="24473"/>
    <cellStyle name="Normal 33 2 4 2 2 2 2 4 3" xfId="24474"/>
    <cellStyle name="Normal 33 2 4 2 2 2 2 4 3 2" xfId="24475"/>
    <cellStyle name="Normal 33 2 4 2 2 2 2 4 3 3" xfId="24476"/>
    <cellStyle name="Normal 33 2 4 2 2 2 2 4 4" xfId="24477"/>
    <cellStyle name="Normal 33 2 4 2 2 2 2 4 5" xfId="24478"/>
    <cellStyle name="Normal 33 2 4 2 2 2 2 5" xfId="24479"/>
    <cellStyle name="Normal 33 2 4 2 2 2 2 5 2" xfId="24480"/>
    <cellStyle name="Normal 33 2 4 2 2 2 2 5 2 2" xfId="24481"/>
    <cellStyle name="Normal 33 2 4 2 2 2 2 5 2 3" xfId="24482"/>
    <cellStyle name="Normal 33 2 4 2 2 2 2 5 3" xfId="24483"/>
    <cellStyle name="Normal 33 2 4 2 2 2 2 5 4" xfId="24484"/>
    <cellStyle name="Normal 33 2 4 2 2 2 2 6" xfId="24485"/>
    <cellStyle name="Normal 33 2 4 2 2 2 2 6 2" xfId="24486"/>
    <cellStyle name="Normal 33 2 4 2 2 2 2 6 3" xfId="24487"/>
    <cellStyle name="Normal 33 2 4 2 2 2 2 7" xfId="24488"/>
    <cellStyle name="Normal 33 2 4 2 2 2 2 8" xfId="24489"/>
    <cellStyle name="Normal 33 2 4 2 2 2 2_Schs" xfId="24490"/>
    <cellStyle name="Normal 33 2 4 2 2 2 3" xfId="24491"/>
    <cellStyle name="Normal 33 2 4 2 2 2 3 2" xfId="24492"/>
    <cellStyle name="Normal 33 2 4 2 2 2 3 2 2" xfId="24493"/>
    <cellStyle name="Normal 33 2 4 2 2 2 3 2 2 2" xfId="24494"/>
    <cellStyle name="Normal 33 2 4 2 2 2 3 2 2 3" xfId="24495"/>
    <cellStyle name="Normal 33 2 4 2 2 2 3 2 3" xfId="24496"/>
    <cellStyle name="Normal 33 2 4 2 2 2 3 2 4" xfId="24497"/>
    <cellStyle name="Normal 33 2 4 2 2 2 3 3" xfId="24498"/>
    <cellStyle name="Normal 33 2 4 2 2 2 3 3 2" xfId="24499"/>
    <cellStyle name="Normal 33 2 4 2 2 2 3 3 3" xfId="24500"/>
    <cellStyle name="Normal 33 2 4 2 2 2 3 4" xfId="24501"/>
    <cellStyle name="Normal 33 2 4 2 2 2 3 5" xfId="24502"/>
    <cellStyle name="Normal 33 2 4 2 2 2 4" xfId="24503"/>
    <cellStyle name="Normal 33 2 4 2 2 2 4 2" xfId="24504"/>
    <cellStyle name="Normal 33 2 4 2 2 2 4 2 2" xfId="24505"/>
    <cellStyle name="Normal 33 2 4 2 2 2 4 2 2 2" xfId="24506"/>
    <cellStyle name="Normal 33 2 4 2 2 2 4 2 2 3" xfId="24507"/>
    <cellStyle name="Normal 33 2 4 2 2 2 4 2 3" xfId="24508"/>
    <cellStyle name="Normal 33 2 4 2 2 2 4 2 4" xfId="24509"/>
    <cellStyle name="Normal 33 2 4 2 2 2 4 3" xfId="24510"/>
    <cellStyle name="Normal 33 2 4 2 2 2 4 3 2" xfId="24511"/>
    <cellStyle name="Normal 33 2 4 2 2 2 4 3 3" xfId="24512"/>
    <cellStyle name="Normal 33 2 4 2 2 2 4 4" xfId="24513"/>
    <cellStyle name="Normal 33 2 4 2 2 2 4 5" xfId="24514"/>
    <cellStyle name="Normal 33 2 4 2 2 2 5" xfId="24515"/>
    <cellStyle name="Normal 33 2 4 2 2 2 5 2" xfId="24516"/>
    <cellStyle name="Normal 33 2 4 2 2 2 5 2 2" xfId="24517"/>
    <cellStyle name="Normal 33 2 4 2 2 2 5 2 2 2" xfId="24518"/>
    <cellStyle name="Normal 33 2 4 2 2 2 5 2 2 3" xfId="24519"/>
    <cellStyle name="Normal 33 2 4 2 2 2 5 2 3" xfId="24520"/>
    <cellStyle name="Normal 33 2 4 2 2 2 5 2 4" xfId="24521"/>
    <cellStyle name="Normal 33 2 4 2 2 2 5 3" xfId="24522"/>
    <cellStyle name="Normal 33 2 4 2 2 2 5 3 2" xfId="24523"/>
    <cellStyle name="Normal 33 2 4 2 2 2 5 3 3" xfId="24524"/>
    <cellStyle name="Normal 33 2 4 2 2 2 5 4" xfId="24525"/>
    <cellStyle name="Normal 33 2 4 2 2 2 5 5" xfId="24526"/>
    <cellStyle name="Normal 33 2 4 2 2 2 6" xfId="24527"/>
    <cellStyle name="Normal 33 2 4 2 2 2 6 2" xfId="24528"/>
    <cellStyle name="Normal 33 2 4 2 2 2 6 2 2" xfId="24529"/>
    <cellStyle name="Normal 33 2 4 2 2 2 6 2 3" xfId="24530"/>
    <cellStyle name="Normal 33 2 4 2 2 2 6 3" xfId="24531"/>
    <cellStyle name="Normal 33 2 4 2 2 2 6 4" xfId="24532"/>
    <cellStyle name="Normal 33 2 4 2 2 2 7" xfId="24533"/>
    <cellStyle name="Normal 33 2 4 2 2 2 7 2" xfId="24534"/>
    <cellStyle name="Normal 33 2 4 2 2 2 7 3" xfId="24535"/>
    <cellStyle name="Normal 33 2 4 2 2 2 8" xfId="24536"/>
    <cellStyle name="Normal 33 2 4 2 2 2 9" xfId="24537"/>
    <cellStyle name="Normal 33 2 4 2 2 2_Schs" xfId="24538"/>
    <cellStyle name="Normal 33 2 4 2 2 3" xfId="24539"/>
    <cellStyle name="Normal 33 2 4 2 2 3 2" xfId="24540"/>
    <cellStyle name="Normal 33 2 4 2 2 3 2 2" xfId="24541"/>
    <cellStyle name="Normal 33 2 4 2 2 3 2 2 2" xfId="24542"/>
    <cellStyle name="Normal 33 2 4 2 2 3 2 2 2 2" xfId="24543"/>
    <cellStyle name="Normal 33 2 4 2 2 3 2 2 2 3" xfId="24544"/>
    <cellStyle name="Normal 33 2 4 2 2 3 2 2 3" xfId="24545"/>
    <cellStyle name="Normal 33 2 4 2 2 3 2 2 4" xfId="24546"/>
    <cellStyle name="Normal 33 2 4 2 2 3 2 3" xfId="24547"/>
    <cellStyle name="Normal 33 2 4 2 2 3 2 3 2" xfId="24548"/>
    <cellStyle name="Normal 33 2 4 2 2 3 2 3 3" xfId="24549"/>
    <cellStyle name="Normal 33 2 4 2 2 3 2 4" xfId="24550"/>
    <cellStyle name="Normal 33 2 4 2 2 3 2 5" xfId="24551"/>
    <cellStyle name="Normal 33 2 4 2 2 3 3" xfId="24552"/>
    <cellStyle name="Normal 33 2 4 2 2 3 3 2" xfId="24553"/>
    <cellStyle name="Normal 33 2 4 2 2 3 3 2 2" xfId="24554"/>
    <cellStyle name="Normal 33 2 4 2 2 3 3 2 2 2" xfId="24555"/>
    <cellStyle name="Normal 33 2 4 2 2 3 3 2 2 3" xfId="24556"/>
    <cellStyle name="Normal 33 2 4 2 2 3 3 2 3" xfId="24557"/>
    <cellStyle name="Normal 33 2 4 2 2 3 3 2 4" xfId="24558"/>
    <cellStyle name="Normal 33 2 4 2 2 3 3 3" xfId="24559"/>
    <cellStyle name="Normal 33 2 4 2 2 3 3 3 2" xfId="24560"/>
    <cellStyle name="Normal 33 2 4 2 2 3 3 3 3" xfId="24561"/>
    <cellStyle name="Normal 33 2 4 2 2 3 3 4" xfId="24562"/>
    <cellStyle name="Normal 33 2 4 2 2 3 3 5" xfId="24563"/>
    <cellStyle name="Normal 33 2 4 2 2 3 4" xfId="24564"/>
    <cellStyle name="Normal 33 2 4 2 2 3 4 2" xfId="24565"/>
    <cellStyle name="Normal 33 2 4 2 2 3 4 2 2" xfId="24566"/>
    <cellStyle name="Normal 33 2 4 2 2 3 4 2 2 2" xfId="24567"/>
    <cellStyle name="Normal 33 2 4 2 2 3 4 2 2 3" xfId="24568"/>
    <cellStyle name="Normal 33 2 4 2 2 3 4 2 3" xfId="24569"/>
    <cellStyle name="Normal 33 2 4 2 2 3 4 2 4" xfId="24570"/>
    <cellStyle name="Normal 33 2 4 2 2 3 4 3" xfId="24571"/>
    <cellStyle name="Normal 33 2 4 2 2 3 4 3 2" xfId="24572"/>
    <cellStyle name="Normal 33 2 4 2 2 3 4 3 3" xfId="24573"/>
    <cellStyle name="Normal 33 2 4 2 2 3 4 4" xfId="24574"/>
    <cellStyle name="Normal 33 2 4 2 2 3 4 5" xfId="24575"/>
    <cellStyle name="Normal 33 2 4 2 2 3 5" xfId="24576"/>
    <cellStyle name="Normal 33 2 4 2 2 3 5 2" xfId="24577"/>
    <cellStyle name="Normal 33 2 4 2 2 3 5 2 2" xfId="24578"/>
    <cellStyle name="Normal 33 2 4 2 2 3 5 2 3" xfId="24579"/>
    <cellStyle name="Normal 33 2 4 2 2 3 5 3" xfId="24580"/>
    <cellStyle name="Normal 33 2 4 2 2 3 5 4" xfId="24581"/>
    <cellStyle name="Normal 33 2 4 2 2 3 6" xfId="24582"/>
    <cellStyle name="Normal 33 2 4 2 2 3 6 2" xfId="24583"/>
    <cellStyle name="Normal 33 2 4 2 2 3 6 3" xfId="24584"/>
    <cellStyle name="Normal 33 2 4 2 2 3 7" xfId="24585"/>
    <cellStyle name="Normal 33 2 4 2 2 3 8" xfId="24586"/>
    <cellStyle name="Normal 33 2 4 2 2 3_Schs" xfId="24587"/>
    <cellStyle name="Normal 33 2 4 2 2 4" xfId="24588"/>
    <cellStyle name="Normal 33 2 4 2 2 4 2" xfId="24589"/>
    <cellStyle name="Normal 33 2 4 2 2 4 2 2" xfId="24590"/>
    <cellStyle name="Normal 33 2 4 2 2 4 2 2 2" xfId="24591"/>
    <cellStyle name="Normal 33 2 4 2 2 4 2 2 3" xfId="24592"/>
    <cellStyle name="Normal 33 2 4 2 2 4 2 3" xfId="24593"/>
    <cellStyle name="Normal 33 2 4 2 2 4 2 4" xfId="24594"/>
    <cellStyle name="Normal 33 2 4 2 2 4 3" xfId="24595"/>
    <cellStyle name="Normal 33 2 4 2 2 4 3 2" xfId="24596"/>
    <cellStyle name="Normal 33 2 4 2 2 4 3 3" xfId="24597"/>
    <cellStyle name="Normal 33 2 4 2 2 4 4" xfId="24598"/>
    <cellStyle name="Normal 33 2 4 2 2 4 5" xfId="24599"/>
    <cellStyle name="Normal 33 2 4 2 2 5" xfId="24600"/>
    <cellStyle name="Normal 33 2 4 2 2 5 2" xfId="24601"/>
    <cellStyle name="Normal 33 2 4 2 2 5 2 2" xfId="24602"/>
    <cellStyle name="Normal 33 2 4 2 2 5 2 2 2" xfId="24603"/>
    <cellStyle name="Normal 33 2 4 2 2 5 2 2 3" xfId="24604"/>
    <cellStyle name="Normal 33 2 4 2 2 5 2 3" xfId="24605"/>
    <cellStyle name="Normal 33 2 4 2 2 5 2 4" xfId="24606"/>
    <cellStyle name="Normal 33 2 4 2 2 5 3" xfId="24607"/>
    <cellStyle name="Normal 33 2 4 2 2 5 3 2" xfId="24608"/>
    <cellStyle name="Normal 33 2 4 2 2 5 3 3" xfId="24609"/>
    <cellStyle name="Normal 33 2 4 2 2 5 4" xfId="24610"/>
    <cellStyle name="Normal 33 2 4 2 2 5 5" xfId="24611"/>
    <cellStyle name="Normal 33 2 4 2 2 6" xfId="24612"/>
    <cellStyle name="Normal 33 2 4 2 2 6 2" xfId="24613"/>
    <cellStyle name="Normal 33 2 4 2 2 6 2 2" xfId="24614"/>
    <cellStyle name="Normal 33 2 4 2 2 6 2 2 2" xfId="24615"/>
    <cellStyle name="Normal 33 2 4 2 2 6 2 2 3" xfId="24616"/>
    <cellStyle name="Normal 33 2 4 2 2 6 2 3" xfId="24617"/>
    <cellStyle name="Normal 33 2 4 2 2 6 2 4" xfId="24618"/>
    <cellStyle name="Normal 33 2 4 2 2 6 3" xfId="24619"/>
    <cellStyle name="Normal 33 2 4 2 2 6 3 2" xfId="24620"/>
    <cellStyle name="Normal 33 2 4 2 2 6 3 3" xfId="24621"/>
    <cellStyle name="Normal 33 2 4 2 2 6 4" xfId="24622"/>
    <cellStyle name="Normal 33 2 4 2 2 6 5" xfId="24623"/>
    <cellStyle name="Normal 33 2 4 2 2 7" xfId="24624"/>
    <cellStyle name="Normal 33 2 4 2 2 7 2" xfId="24625"/>
    <cellStyle name="Normal 33 2 4 2 2 7 2 2" xfId="24626"/>
    <cellStyle name="Normal 33 2 4 2 2 7 2 3" xfId="24627"/>
    <cellStyle name="Normal 33 2 4 2 2 7 3" xfId="24628"/>
    <cellStyle name="Normal 33 2 4 2 2 7 4" xfId="24629"/>
    <cellStyle name="Normal 33 2 4 2 2 8" xfId="24630"/>
    <cellStyle name="Normal 33 2 4 2 2 8 2" xfId="24631"/>
    <cellStyle name="Normal 33 2 4 2 2 8 3" xfId="24632"/>
    <cellStyle name="Normal 33 2 4 2 2 9" xfId="24633"/>
    <cellStyle name="Normal 33 2 4 2 2_Schs" xfId="24634"/>
    <cellStyle name="Normal 33 2 4 2 3" xfId="24635"/>
    <cellStyle name="Normal 33 2 4 2 3 2" xfId="24636"/>
    <cellStyle name="Normal 33 2 4 2 3 2 2" xfId="24637"/>
    <cellStyle name="Normal 33 2 4 2 3 2 2 2" xfId="24638"/>
    <cellStyle name="Normal 33 2 4 2 3 2 2 2 2" xfId="24639"/>
    <cellStyle name="Normal 33 2 4 2 3 2 2 2 2 2" xfId="24640"/>
    <cellStyle name="Normal 33 2 4 2 3 2 2 2 2 3" xfId="24641"/>
    <cellStyle name="Normal 33 2 4 2 3 2 2 2 3" xfId="24642"/>
    <cellStyle name="Normal 33 2 4 2 3 2 2 2 4" xfId="24643"/>
    <cellStyle name="Normal 33 2 4 2 3 2 2 3" xfId="24644"/>
    <cellStyle name="Normal 33 2 4 2 3 2 2 3 2" xfId="24645"/>
    <cellStyle name="Normal 33 2 4 2 3 2 2 3 3" xfId="24646"/>
    <cellStyle name="Normal 33 2 4 2 3 2 2 4" xfId="24647"/>
    <cellStyle name="Normal 33 2 4 2 3 2 2 5" xfId="24648"/>
    <cellStyle name="Normal 33 2 4 2 3 2 3" xfId="24649"/>
    <cellStyle name="Normal 33 2 4 2 3 2 3 2" xfId="24650"/>
    <cellStyle name="Normal 33 2 4 2 3 2 3 2 2" xfId="24651"/>
    <cellStyle name="Normal 33 2 4 2 3 2 3 2 2 2" xfId="24652"/>
    <cellStyle name="Normal 33 2 4 2 3 2 3 2 2 3" xfId="24653"/>
    <cellStyle name="Normal 33 2 4 2 3 2 3 2 3" xfId="24654"/>
    <cellStyle name="Normal 33 2 4 2 3 2 3 2 4" xfId="24655"/>
    <cellStyle name="Normal 33 2 4 2 3 2 3 3" xfId="24656"/>
    <cellStyle name="Normal 33 2 4 2 3 2 3 3 2" xfId="24657"/>
    <cellStyle name="Normal 33 2 4 2 3 2 3 3 3" xfId="24658"/>
    <cellStyle name="Normal 33 2 4 2 3 2 3 4" xfId="24659"/>
    <cellStyle name="Normal 33 2 4 2 3 2 3 5" xfId="24660"/>
    <cellStyle name="Normal 33 2 4 2 3 2 4" xfId="24661"/>
    <cellStyle name="Normal 33 2 4 2 3 2 4 2" xfId="24662"/>
    <cellStyle name="Normal 33 2 4 2 3 2 4 2 2" xfId="24663"/>
    <cellStyle name="Normal 33 2 4 2 3 2 4 2 2 2" xfId="24664"/>
    <cellStyle name="Normal 33 2 4 2 3 2 4 2 2 3" xfId="24665"/>
    <cellStyle name="Normal 33 2 4 2 3 2 4 2 3" xfId="24666"/>
    <cellStyle name="Normal 33 2 4 2 3 2 4 2 4" xfId="24667"/>
    <cellStyle name="Normal 33 2 4 2 3 2 4 3" xfId="24668"/>
    <cellStyle name="Normal 33 2 4 2 3 2 4 3 2" xfId="24669"/>
    <cellStyle name="Normal 33 2 4 2 3 2 4 3 3" xfId="24670"/>
    <cellStyle name="Normal 33 2 4 2 3 2 4 4" xfId="24671"/>
    <cellStyle name="Normal 33 2 4 2 3 2 4 5" xfId="24672"/>
    <cellStyle name="Normal 33 2 4 2 3 2 5" xfId="24673"/>
    <cellStyle name="Normal 33 2 4 2 3 2 5 2" xfId="24674"/>
    <cellStyle name="Normal 33 2 4 2 3 2 5 2 2" xfId="24675"/>
    <cellStyle name="Normal 33 2 4 2 3 2 5 2 3" xfId="24676"/>
    <cellStyle name="Normal 33 2 4 2 3 2 5 3" xfId="24677"/>
    <cellStyle name="Normal 33 2 4 2 3 2 5 4" xfId="24678"/>
    <cellStyle name="Normal 33 2 4 2 3 2 6" xfId="24679"/>
    <cellStyle name="Normal 33 2 4 2 3 2 6 2" xfId="24680"/>
    <cellStyle name="Normal 33 2 4 2 3 2 6 3" xfId="24681"/>
    <cellStyle name="Normal 33 2 4 2 3 2 7" xfId="24682"/>
    <cellStyle name="Normal 33 2 4 2 3 2 8" xfId="24683"/>
    <cellStyle name="Normal 33 2 4 2 3 2_Schs" xfId="24684"/>
    <cellStyle name="Normal 33 2 4 2 3 3" xfId="24685"/>
    <cellStyle name="Normal 33 2 4 2 3 3 2" xfId="24686"/>
    <cellStyle name="Normal 33 2 4 2 3 3 2 2" xfId="24687"/>
    <cellStyle name="Normal 33 2 4 2 3 3 2 2 2" xfId="24688"/>
    <cellStyle name="Normal 33 2 4 2 3 3 2 2 3" xfId="24689"/>
    <cellStyle name="Normal 33 2 4 2 3 3 2 3" xfId="24690"/>
    <cellStyle name="Normal 33 2 4 2 3 3 2 4" xfId="24691"/>
    <cellStyle name="Normal 33 2 4 2 3 3 3" xfId="24692"/>
    <cellStyle name="Normal 33 2 4 2 3 3 3 2" xfId="24693"/>
    <cellStyle name="Normal 33 2 4 2 3 3 3 3" xfId="24694"/>
    <cellStyle name="Normal 33 2 4 2 3 3 4" xfId="24695"/>
    <cellStyle name="Normal 33 2 4 2 3 3 5" xfId="24696"/>
    <cellStyle name="Normal 33 2 4 2 3 4" xfId="24697"/>
    <cellStyle name="Normal 33 2 4 2 3 4 2" xfId="24698"/>
    <cellStyle name="Normal 33 2 4 2 3 4 2 2" xfId="24699"/>
    <cellStyle name="Normal 33 2 4 2 3 4 2 2 2" xfId="24700"/>
    <cellStyle name="Normal 33 2 4 2 3 4 2 2 3" xfId="24701"/>
    <cellStyle name="Normal 33 2 4 2 3 4 2 3" xfId="24702"/>
    <cellStyle name="Normal 33 2 4 2 3 4 2 4" xfId="24703"/>
    <cellStyle name="Normal 33 2 4 2 3 4 3" xfId="24704"/>
    <cellStyle name="Normal 33 2 4 2 3 4 3 2" xfId="24705"/>
    <cellStyle name="Normal 33 2 4 2 3 4 3 3" xfId="24706"/>
    <cellStyle name="Normal 33 2 4 2 3 4 4" xfId="24707"/>
    <cellStyle name="Normal 33 2 4 2 3 4 5" xfId="24708"/>
    <cellStyle name="Normal 33 2 4 2 3 5" xfId="24709"/>
    <cellStyle name="Normal 33 2 4 2 3 5 2" xfId="24710"/>
    <cellStyle name="Normal 33 2 4 2 3 5 2 2" xfId="24711"/>
    <cellStyle name="Normal 33 2 4 2 3 5 2 2 2" xfId="24712"/>
    <cellStyle name="Normal 33 2 4 2 3 5 2 2 3" xfId="24713"/>
    <cellStyle name="Normal 33 2 4 2 3 5 2 3" xfId="24714"/>
    <cellStyle name="Normal 33 2 4 2 3 5 2 4" xfId="24715"/>
    <cellStyle name="Normal 33 2 4 2 3 5 3" xfId="24716"/>
    <cellStyle name="Normal 33 2 4 2 3 5 3 2" xfId="24717"/>
    <cellStyle name="Normal 33 2 4 2 3 5 3 3" xfId="24718"/>
    <cellStyle name="Normal 33 2 4 2 3 5 4" xfId="24719"/>
    <cellStyle name="Normal 33 2 4 2 3 5 5" xfId="24720"/>
    <cellStyle name="Normal 33 2 4 2 3 6" xfId="24721"/>
    <cellStyle name="Normal 33 2 4 2 3 6 2" xfId="24722"/>
    <cellStyle name="Normal 33 2 4 2 3 6 2 2" xfId="24723"/>
    <cellStyle name="Normal 33 2 4 2 3 6 2 3" xfId="24724"/>
    <cellStyle name="Normal 33 2 4 2 3 6 3" xfId="24725"/>
    <cellStyle name="Normal 33 2 4 2 3 6 4" xfId="24726"/>
    <cellStyle name="Normal 33 2 4 2 3 7" xfId="24727"/>
    <cellStyle name="Normal 33 2 4 2 3 7 2" xfId="24728"/>
    <cellStyle name="Normal 33 2 4 2 3 7 3" xfId="24729"/>
    <cellStyle name="Normal 33 2 4 2 3 8" xfId="24730"/>
    <cellStyle name="Normal 33 2 4 2 3 9" xfId="24731"/>
    <cellStyle name="Normal 33 2 4 2 3_Schs" xfId="24732"/>
    <cellStyle name="Normal 33 2 4 2 4" xfId="24733"/>
    <cellStyle name="Normal 33 2 4 2 4 2" xfId="24734"/>
    <cellStyle name="Normal 33 2 4 2 4 2 2" xfId="24735"/>
    <cellStyle name="Normal 33 2 4 2 4 2 2 2" xfId="24736"/>
    <cellStyle name="Normal 33 2 4 2 4 2 2 2 2" xfId="24737"/>
    <cellStyle name="Normal 33 2 4 2 4 2 2 2 3" xfId="24738"/>
    <cellStyle name="Normal 33 2 4 2 4 2 2 3" xfId="24739"/>
    <cellStyle name="Normal 33 2 4 2 4 2 2 4" xfId="24740"/>
    <cellStyle name="Normal 33 2 4 2 4 2 3" xfId="24741"/>
    <cellStyle name="Normal 33 2 4 2 4 2 3 2" xfId="24742"/>
    <cellStyle name="Normal 33 2 4 2 4 2 3 3" xfId="24743"/>
    <cellStyle name="Normal 33 2 4 2 4 2 4" xfId="24744"/>
    <cellStyle name="Normal 33 2 4 2 4 2 5" xfId="24745"/>
    <cellStyle name="Normal 33 2 4 2 4 3" xfId="24746"/>
    <cellStyle name="Normal 33 2 4 2 4 3 2" xfId="24747"/>
    <cellStyle name="Normal 33 2 4 2 4 3 2 2" xfId="24748"/>
    <cellStyle name="Normal 33 2 4 2 4 3 2 2 2" xfId="24749"/>
    <cellStyle name="Normal 33 2 4 2 4 3 2 2 3" xfId="24750"/>
    <cellStyle name="Normal 33 2 4 2 4 3 2 3" xfId="24751"/>
    <cellStyle name="Normal 33 2 4 2 4 3 2 4" xfId="24752"/>
    <cellStyle name="Normal 33 2 4 2 4 3 3" xfId="24753"/>
    <cellStyle name="Normal 33 2 4 2 4 3 3 2" xfId="24754"/>
    <cellStyle name="Normal 33 2 4 2 4 3 3 3" xfId="24755"/>
    <cellStyle name="Normal 33 2 4 2 4 3 4" xfId="24756"/>
    <cellStyle name="Normal 33 2 4 2 4 3 5" xfId="24757"/>
    <cellStyle name="Normal 33 2 4 2 4 4" xfId="24758"/>
    <cellStyle name="Normal 33 2 4 2 4 4 2" xfId="24759"/>
    <cellStyle name="Normal 33 2 4 2 4 4 2 2" xfId="24760"/>
    <cellStyle name="Normal 33 2 4 2 4 4 2 2 2" xfId="24761"/>
    <cellStyle name="Normal 33 2 4 2 4 4 2 2 3" xfId="24762"/>
    <cellStyle name="Normal 33 2 4 2 4 4 2 3" xfId="24763"/>
    <cellStyle name="Normal 33 2 4 2 4 4 2 4" xfId="24764"/>
    <cellStyle name="Normal 33 2 4 2 4 4 3" xfId="24765"/>
    <cellStyle name="Normal 33 2 4 2 4 4 3 2" xfId="24766"/>
    <cellStyle name="Normal 33 2 4 2 4 4 3 3" xfId="24767"/>
    <cellStyle name="Normal 33 2 4 2 4 4 4" xfId="24768"/>
    <cellStyle name="Normal 33 2 4 2 4 4 5" xfId="24769"/>
    <cellStyle name="Normal 33 2 4 2 4 5" xfId="24770"/>
    <cellStyle name="Normal 33 2 4 2 4 5 2" xfId="24771"/>
    <cellStyle name="Normal 33 2 4 2 4 5 2 2" xfId="24772"/>
    <cellStyle name="Normal 33 2 4 2 4 5 2 3" xfId="24773"/>
    <cellStyle name="Normal 33 2 4 2 4 5 3" xfId="24774"/>
    <cellStyle name="Normal 33 2 4 2 4 5 4" xfId="24775"/>
    <cellStyle name="Normal 33 2 4 2 4 6" xfId="24776"/>
    <cellStyle name="Normal 33 2 4 2 4 6 2" xfId="24777"/>
    <cellStyle name="Normal 33 2 4 2 4 6 3" xfId="24778"/>
    <cellStyle name="Normal 33 2 4 2 4 7" xfId="24779"/>
    <cellStyle name="Normal 33 2 4 2 4 8" xfId="24780"/>
    <cellStyle name="Normal 33 2 4 2 4_Schs" xfId="24781"/>
    <cellStyle name="Normal 33 2 4 2 5" xfId="24782"/>
    <cellStyle name="Normal 33 2 4 2 5 2" xfId="24783"/>
    <cellStyle name="Normal 33 2 4 2 5 2 2" xfId="24784"/>
    <cellStyle name="Normal 33 2 4 2 5 2 2 2" xfId="24785"/>
    <cellStyle name="Normal 33 2 4 2 5 2 2 3" xfId="24786"/>
    <cellStyle name="Normal 33 2 4 2 5 2 3" xfId="24787"/>
    <cellStyle name="Normal 33 2 4 2 5 2 4" xfId="24788"/>
    <cellStyle name="Normal 33 2 4 2 5 3" xfId="24789"/>
    <cellStyle name="Normal 33 2 4 2 5 3 2" xfId="24790"/>
    <cellStyle name="Normal 33 2 4 2 5 3 3" xfId="24791"/>
    <cellStyle name="Normal 33 2 4 2 5 4" xfId="24792"/>
    <cellStyle name="Normal 33 2 4 2 5 5" xfId="24793"/>
    <cellStyle name="Normal 33 2 4 2 6" xfId="24794"/>
    <cellStyle name="Normal 33 2 4 2 6 2" xfId="24795"/>
    <cellStyle name="Normal 33 2 4 2 6 2 2" xfId="24796"/>
    <cellStyle name="Normal 33 2 4 2 6 2 2 2" xfId="24797"/>
    <cellStyle name="Normal 33 2 4 2 6 2 2 3" xfId="24798"/>
    <cellStyle name="Normal 33 2 4 2 6 2 3" xfId="24799"/>
    <cellStyle name="Normal 33 2 4 2 6 2 4" xfId="24800"/>
    <cellStyle name="Normal 33 2 4 2 6 3" xfId="24801"/>
    <cellStyle name="Normal 33 2 4 2 6 3 2" xfId="24802"/>
    <cellStyle name="Normal 33 2 4 2 6 3 3" xfId="24803"/>
    <cellStyle name="Normal 33 2 4 2 6 4" xfId="24804"/>
    <cellStyle name="Normal 33 2 4 2 6 5" xfId="24805"/>
    <cellStyle name="Normal 33 2 4 2 7" xfId="24806"/>
    <cellStyle name="Normal 33 2 4 2 7 2" xfId="24807"/>
    <cellStyle name="Normal 33 2 4 2 7 2 2" xfId="24808"/>
    <cellStyle name="Normal 33 2 4 2 7 2 2 2" xfId="24809"/>
    <cellStyle name="Normal 33 2 4 2 7 2 2 3" xfId="24810"/>
    <cellStyle name="Normal 33 2 4 2 7 2 3" xfId="24811"/>
    <cellStyle name="Normal 33 2 4 2 7 2 4" xfId="24812"/>
    <cellStyle name="Normal 33 2 4 2 7 3" xfId="24813"/>
    <cellStyle name="Normal 33 2 4 2 7 3 2" xfId="24814"/>
    <cellStyle name="Normal 33 2 4 2 7 3 3" xfId="24815"/>
    <cellStyle name="Normal 33 2 4 2 7 4" xfId="24816"/>
    <cellStyle name="Normal 33 2 4 2 7 5" xfId="24817"/>
    <cellStyle name="Normal 33 2 4 2 8" xfId="24818"/>
    <cellStyle name="Normal 33 2 4 2 8 2" xfId="24819"/>
    <cellStyle name="Normal 33 2 4 2 8 2 2" xfId="24820"/>
    <cellStyle name="Normal 33 2 4 2 8 2 3" xfId="24821"/>
    <cellStyle name="Normal 33 2 4 2 8 3" xfId="24822"/>
    <cellStyle name="Normal 33 2 4 2 8 4" xfId="24823"/>
    <cellStyle name="Normal 33 2 4 2 9" xfId="24824"/>
    <cellStyle name="Normal 33 2 4 2 9 2" xfId="24825"/>
    <cellStyle name="Normal 33 2 4 2 9 3" xfId="24826"/>
    <cellStyle name="Normal 33 2 4 2_Schs" xfId="24827"/>
    <cellStyle name="Normal 33 2 4 3" xfId="24828"/>
    <cellStyle name="Normal 33 2 4 3 10" xfId="24829"/>
    <cellStyle name="Normal 33 2 4 3 2" xfId="24830"/>
    <cellStyle name="Normal 33 2 4 3 2 2" xfId="24831"/>
    <cellStyle name="Normal 33 2 4 3 2 2 2" xfId="24832"/>
    <cellStyle name="Normal 33 2 4 3 2 2 2 2" xfId="24833"/>
    <cellStyle name="Normal 33 2 4 3 2 2 2 2 2" xfId="24834"/>
    <cellStyle name="Normal 33 2 4 3 2 2 2 2 2 2" xfId="24835"/>
    <cellStyle name="Normal 33 2 4 3 2 2 2 2 2 3" xfId="24836"/>
    <cellStyle name="Normal 33 2 4 3 2 2 2 2 3" xfId="24837"/>
    <cellStyle name="Normal 33 2 4 3 2 2 2 2 4" xfId="24838"/>
    <cellStyle name="Normal 33 2 4 3 2 2 2 3" xfId="24839"/>
    <cellStyle name="Normal 33 2 4 3 2 2 2 3 2" xfId="24840"/>
    <cellStyle name="Normal 33 2 4 3 2 2 2 3 3" xfId="24841"/>
    <cellStyle name="Normal 33 2 4 3 2 2 2 4" xfId="24842"/>
    <cellStyle name="Normal 33 2 4 3 2 2 2 5" xfId="24843"/>
    <cellStyle name="Normal 33 2 4 3 2 2 3" xfId="24844"/>
    <cellStyle name="Normal 33 2 4 3 2 2 3 2" xfId="24845"/>
    <cellStyle name="Normal 33 2 4 3 2 2 3 2 2" xfId="24846"/>
    <cellStyle name="Normal 33 2 4 3 2 2 3 2 2 2" xfId="24847"/>
    <cellStyle name="Normal 33 2 4 3 2 2 3 2 2 3" xfId="24848"/>
    <cellStyle name="Normal 33 2 4 3 2 2 3 2 3" xfId="24849"/>
    <cellStyle name="Normal 33 2 4 3 2 2 3 2 4" xfId="24850"/>
    <cellStyle name="Normal 33 2 4 3 2 2 3 3" xfId="24851"/>
    <cellStyle name="Normal 33 2 4 3 2 2 3 3 2" xfId="24852"/>
    <cellStyle name="Normal 33 2 4 3 2 2 3 3 3" xfId="24853"/>
    <cellStyle name="Normal 33 2 4 3 2 2 3 4" xfId="24854"/>
    <cellStyle name="Normal 33 2 4 3 2 2 3 5" xfId="24855"/>
    <cellStyle name="Normal 33 2 4 3 2 2 4" xfId="24856"/>
    <cellStyle name="Normal 33 2 4 3 2 2 4 2" xfId="24857"/>
    <cellStyle name="Normal 33 2 4 3 2 2 4 2 2" xfId="24858"/>
    <cellStyle name="Normal 33 2 4 3 2 2 4 2 2 2" xfId="24859"/>
    <cellStyle name="Normal 33 2 4 3 2 2 4 2 2 3" xfId="24860"/>
    <cellStyle name="Normal 33 2 4 3 2 2 4 2 3" xfId="24861"/>
    <cellStyle name="Normal 33 2 4 3 2 2 4 2 4" xfId="24862"/>
    <cellStyle name="Normal 33 2 4 3 2 2 4 3" xfId="24863"/>
    <cellStyle name="Normal 33 2 4 3 2 2 4 3 2" xfId="24864"/>
    <cellStyle name="Normal 33 2 4 3 2 2 4 3 3" xfId="24865"/>
    <cellStyle name="Normal 33 2 4 3 2 2 4 4" xfId="24866"/>
    <cellStyle name="Normal 33 2 4 3 2 2 4 5" xfId="24867"/>
    <cellStyle name="Normal 33 2 4 3 2 2 5" xfId="24868"/>
    <cellStyle name="Normal 33 2 4 3 2 2 5 2" xfId="24869"/>
    <cellStyle name="Normal 33 2 4 3 2 2 5 2 2" xfId="24870"/>
    <cellStyle name="Normal 33 2 4 3 2 2 5 2 3" xfId="24871"/>
    <cellStyle name="Normal 33 2 4 3 2 2 5 3" xfId="24872"/>
    <cellStyle name="Normal 33 2 4 3 2 2 5 4" xfId="24873"/>
    <cellStyle name="Normal 33 2 4 3 2 2 6" xfId="24874"/>
    <cellStyle name="Normal 33 2 4 3 2 2 6 2" xfId="24875"/>
    <cellStyle name="Normal 33 2 4 3 2 2 6 3" xfId="24876"/>
    <cellStyle name="Normal 33 2 4 3 2 2 7" xfId="24877"/>
    <cellStyle name="Normal 33 2 4 3 2 2 8" xfId="24878"/>
    <cellStyle name="Normal 33 2 4 3 2 2_Schs" xfId="24879"/>
    <cellStyle name="Normal 33 2 4 3 2 3" xfId="24880"/>
    <cellStyle name="Normal 33 2 4 3 2 3 2" xfId="24881"/>
    <cellStyle name="Normal 33 2 4 3 2 3 2 2" xfId="24882"/>
    <cellStyle name="Normal 33 2 4 3 2 3 2 2 2" xfId="24883"/>
    <cellStyle name="Normal 33 2 4 3 2 3 2 2 3" xfId="24884"/>
    <cellStyle name="Normal 33 2 4 3 2 3 2 3" xfId="24885"/>
    <cellStyle name="Normal 33 2 4 3 2 3 2 4" xfId="24886"/>
    <cellStyle name="Normal 33 2 4 3 2 3 3" xfId="24887"/>
    <cellStyle name="Normal 33 2 4 3 2 3 3 2" xfId="24888"/>
    <cellStyle name="Normal 33 2 4 3 2 3 3 3" xfId="24889"/>
    <cellStyle name="Normal 33 2 4 3 2 3 4" xfId="24890"/>
    <cellStyle name="Normal 33 2 4 3 2 3 5" xfId="24891"/>
    <cellStyle name="Normal 33 2 4 3 2 4" xfId="24892"/>
    <cellStyle name="Normal 33 2 4 3 2 4 2" xfId="24893"/>
    <cellStyle name="Normal 33 2 4 3 2 4 2 2" xfId="24894"/>
    <cellStyle name="Normal 33 2 4 3 2 4 2 2 2" xfId="24895"/>
    <cellStyle name="Normal 33 2 4 3 2 4 2 2 3" xfId="24896"/>
    <cellStyle name="Normal 33 2 4 3 2 4 2 3" xfId="24897"/>
    <cellStyle name="Normal 33 2 4 3 2 4 2 4" xfId="24898"/>
    <cellStyle name="Normal 33 2 4 3 2 4 3" xfId="24899"/>
    <cellStyle name="Normal 33 2 4 3 2 4 3 2" xfId="24900"/>
    <cellStyle name="Normal 33 2 4 3 2 4 3 3" xfId="24901"/>
    <cellStyle name="Normal 33 2 4 3 2 4 4" xfId="24902"/>
    <cellStyle name="Normal 33 2 4 3 2 4 5" xfId="24903"/>
    <cellStyle name="Normal 33 2 4 3 2 5" xfId="24904"/>
    <cellStyle name="Normal 33 2 4 3 2 5 2" xfId="24905"/>
    <cellStyle name="Normal 33 2 4 3 2 5 2 2" xfId="24906"/>
    <cellStyle name="Normal 33 2 4 3 2 5 2 2 2" xfId="24907"/>
    <cellStyle name="Normal 33 2 4 3 2 5 2 2 3" xfId="24908"/>
    <cellStyle name="Normal 33 2 4 3 2 5 2 3" xfId="24909"/>
    <cellStyle name="Normal 33 2 4 3 2 5 2 4" xfId="24910"/>
    <cellStyle name="Normal 33 2 4 3 2 5 3" xfId="24911"/>
    <cellStyle name="Normal 33 2 4 3 2 5 3 2" xfId="24912"/>
    <cellStyle name="Normal 33 2 4 3 2 5 3 3" xfId="24913"/>
    <cellStyle name="Normal 33 2 4 3 2 5 4" xfId="24914"/>
    <cellStyle name="Normal 33 2 4 3 2 5 5" xfId="24915"/>
    <cellStyle name="Normal 33 2 4 3 2 6" xfId="24916"/>
    <cellStyle name="Normal 33 2 4 3 2 6 2" xfId="24917"/>
    <cellStyle name="Normal 33 2 4 3 2 6 2 2" xfId="24918"/>
    <cellStyle name="Normal 33 2 4 3 2 6 2 3" xfId="24919"/>
    <cellStyle name="Normal 33 2 4 3 2 6 3" xfId="24920"/>
    <cellStyle name="Normal 33 2 4 3 2 6 4" xfId="24921"/>
    <cellStyle name="Normal 33 2 4 3 2 7" xfId="24922"/>
    <cellStyle name="Normal 33 2 4 3 2 7 2" xfId="24923"/>
    <cellStyle name="Normal 33 2 4 3 2 7 3" xfId="24924"/>
    <cellStyle name="Normal 33 2 4 3 2 8" xfId="24925"/>
    <cellStyle name="Normal 33 2 4 3 2 9" xfId="24926"/>
    <cellStyle name="Normal 33 2 4 3 2_Schs" xfId="24927"/>
    <cellStyle name="Normal 33 2 4 3 3" xfId="24928"/>
    <cellStyle name="Normal 33 2 4 3 3 2" xfId="24929"/>
    <cellStyle name="Normal 33 2 4 3 3 2 2" xfId="24930"/>
    <cellStyle name="Normal 33 2 4 3 3 2 2 2" xfId="24931"/>
    <cellStyle name="Normal 33 2 4 3 3 2 2 2 2" xfId="24932"/>
    <cellStyle name="Normal 33 2 4 3 3 2 2 2 3" xfId="24933"/>
    <cellStyle name="Normal 33 2 4 3 3 2 2 3" xfId="24934"/>
    <cellStyle name="Normal 33 2 4 3 3 2 2 4" xfId="24935"/>
    <cellStyle name="Normal 33 2 4 3 3 2 3" xfId="24936"/>
    <cellStyle name="Normal 33 2 4 3 3 2 3 2" xfId="24937"/>
    <cellStyle name="Normal 33 2 4 3 3 2 3 3" xfId="24938"/>
    <cellStyle name="Normal 33 2 4 3 3 2 4" xfId="24939"/>
    <cellStyle name="Normal 33 2 4 3 3 2 5" xfId="24940"/>
    <cellStyle name="Normal 33 2 4 3 3 3" xfId="24941"/>
    <cellStyle name="Normal 33 2 4 3 3 3 2" xfId="24942"/>
    <cellStyle name="Normal 33 2 4 3 3 3 2 2" xfId="24943"/>
    <cellStyle name="Normal 33 2 4 3 3 3 2 2 2" xfId="24944"/>
    <cellStyle name="Normal 33 2 4 3 3 3 2 2 3" xfId="24945"/>
    <cellStyle name="Normal 33 2 4 3 3 3 2 3" xfId="24946"/>
    <cellStyle name="Normal 33 2 4 3 3 3 2 4" xfId="24947"/>
    <cellStyle name="Normal 33 2 4 3 3 3 3" xfId="24948"/>
    <cellStyle name="Normal 33 2 4 3 3 3 3 2" xfId="24949"/>
    <cellStyle name="Normal 33 2 4 3 3 3 3 3" xfId="24950"/>
    <cellStyle name="Normal 33 2 4 3 3 3 4" xfId="24951"/>
    <cellStyle name="Normal 33 2 4 3 3 3 5" xfId="24952"/>
    <cellStyle name="Normal 33 2 4 3 3 4" xfId="24953"/>
    <cellStyle name="Normal 33 2 4 3 3 4 2" xfId="24954"/>
    <cellStyle name="Normal 33 2 4 3 3 4 2 2" xfId="24955"/>
    <cellStyle name="Normal 33 2 4 3 3 4 2 2 2" xfId="24956"/>
    <cellStyle name="Normal 33 2 4 3 3 4 2 2 3" xfId="24957"/>
    <cellStyle name="Normal 33 2 4 3 3 4 2 3" xfId="24958"/>
    <cellStyle name="Normal 33 2 4 3 3 4 2 4" xfId="24959"/>
    <cellStyle name="Normal 33 2 4 3 3 4 3" xfId="24960"/>
    <cellStyle name="Normal 33 2 4 3 3 4 3 2" xfId="24961"/>
    <cellStyle name="Normal 33 2 4 3 3 4 3 3" xfId="24962"/>
    <cellStyle name="Normal 33 2 4 3 3 4 4" xfId="24963"/>
    <cellStyle name="Normal 33 2 4 3 3 4 5" xfId="24964"/>
    <cellStyle name="Normal 33 2 4 3 3 5" xfId="24965"/>
    <cellStyle name="Normal 33 2 4 3 3 5 2" xfId="24966"/>
    <cellStyle name="Normal 33 2 4 3 3 5 2 2" xfId="24967"/>
    <cellStyle name="Normal 33 2 4 3 3 5 2 3" xfId="24968"/>
    <cellStyle name="Normal 33 2 4 3 3 5 3" xfId="24969"/>
    <cellStyle name="Normal 33 2 4 3 3 5 4" xfId="24970"/>
    <cellStyle name="Normal 33 2 4 3 3 6" xfId="24971"/>
    <cellStyle name="Normal 33 2 4 3 3 6 2" xfId="24972"/>
    <cellStyle name="Normal 33 2 4 3 3 6 3" xfId="24973"/>
    <cellStyle name="Normal 33 2 4 3 3 7" xfId="24974"/>
    <cellStyle name="Normal 33 2 4 3 3 8" xfId="24975"/>
    <cellStyle name="Normal 33 2 4 3 3_Schs" xfId="24976"/>
    <cellStyle name="Normal 33 2 4 3 4" xfId="24977"/>
    <cellStyle name="Normal 33 2 4 3 4 2" xfId="24978"/>
    <cellStyle name="Normal 33 2 4 3 4 2 2" xfId="24979"/>
    <cellStyle name="Normal 33 2 4 3 4 2 2 2" xfId="24980"/>
    <cellStyle name="Normal 33 2 4 3 4 2 2 3" xfId="24981"/>
    <cellStyle name="Normal 33 2 4 3 4 2 3" xfId="24982"/>
    <cellStyle name="Normal 33 2 4 3 4 2 4" xfId="24983"/>
    <cellStyle name="Normal 33 2 4 3 4 3" xfId="24984"/>
    <cellStyle name="Normal 33 2 4 3 4 3 2" xfId="24985"/>
    <cellStyle name="Normal 33 2 4 3 4 3 3" xfId="24986"/>
    <cellStyle name="Normal 33 2 4 3 4 4" xfId="24987"/>
    <cellStyle name="Normal 33 2 4 3 4 5" xfId="24988"/>
    <cellStyle name="Normal 33 2 4 3 5" xfId="24989"/>
    <cellStyle name="Normal 33 2 4 3 5 2" xfId="24990"/>
    <cellStyle name="Normal 33 2 4 3 5 2 2" xfId="24991"/>
    <cellStyle name="Normal 33 2 4 3 5 2 2 2" xfId="24992"/>
    <cellStyle name="Normal 33 2 4 3 5 2 2 3" xfId="24993"/>
    <cellStyle name="Normal 33 2 4 3 5 2 3" xfId="24994"/>
    <cellStyle name="Normal 33 2 4 3 5 2 4" xfId="24995"/>
    <cellStyle name="Normal 33 2 4 3 5 3" xfId="24996"/>
    <cellStyle name="Normal 33 2 4 3 5 3 2" xfId="24997"/>
    <cellStyle name="Normal 33 2 4 3 5 3 3" xfId="24998"/>
    <cellStyle name="Normal 33 2 4 3 5 4" xfId="24999"/>
    <cellStyle name="Normal 33 2 4 3 5 5" xfId="25000"/>
    <cellStyle name="Normal 33 2 4 3 6" xfId="25001"/>
    <cellStyle name="Normal 33 2 4 3 6 2" xfId="25002"/>
    <cellStyle name="Normal 33 2 4 3 6 2 2" xfId="25003"/>
    <cellStyle name="Normal 33 2 4 3 6 2 2 2" xfId="25004"/>
    <cellStyle name="Normal 33 2 4 3 6 2 2 3" xfId="25005"/>
    <cellStyle name="Normal 33 2 4 3 6 2 3" xfId="25006"/>
    <cellStyle name="Normal 33 2 4 3 6 2 4" xfId="25007"/>
    <cellStyle name="Normal 33 2 4 3 6 3" xfId="25008"/>
    <cellStyle name="Normal 33 2 4 3 6 3 2" xfId="25009"/>
    <cellStyle name="Normal 33 2 4 3 6 3 3" xfId="25010"/>
    <cellStyle name="Normal 33 2 4 3 6 4" xfId="25011"/>
    <cellStyle name="Normal 33 2 4 3 6 5" xfId="25012"/>
    <cellStyle name="Normal 33 2 4 3 7" xfId="25013"/>
    <cellStyle name="Normal 33 2 4 3 7 2" xfId="25014"/>
    <cellStyle name="Normal 33 2 4 3 7 2 2" xfId="25015"/>
    <cellStyle name="Normal 33 2 4 3 7 2 3" xfId="25016"/>
    <cellStyle name="Normal 33 2 4 3 7 3" xfId="25017"/>
    <cellStyle name="Normal 33 2 4 3 7 4" xfId="25018"/>
    <cellStyle name="Normal 33 2 4 3 8" xfId="25019"/>
    <cellStyle name="Normal 33 2 4 3 8 2" xfId="25020"/>
    <cellStyle name="Normal 33 2 4 3 8 3" xfId="25021"/>
    <cellStyle name="Normal 33 2 4 3 9" xfId="25022"/>
    <cellStyle name="Normal 33 2 4 3_Schs" xfId="25023"/>
    <cellStyle name="Normal 33 2 4 4" xfId="25024"/>
    <cellStyle name="Normal 33 2 4 4 2" xfId="25025"/>
    <cellStyle name="Normal 33 2 4 4 2 2" xfId="25026"/>
    <cellStyle name="Normal 33 2 4 4 2 2 2" xfId="25027"/>
    <cellStyle name="Normal 33 2 4 4 2 2 2 2" xfId="25028"/>
    <cellStyle name="Normal 33 2 4 4 2 2 2 2 2" xfId="25029"/>
    <cellStyle name="Normal 33 2 4 4 2 2 2 2 3" xfId="25030"/>
    <cellStyle name="Normal 33 2 4 4 2 2 2 3" xfId="25031"/>
    <cellStyle name="Normal 33 2 4 4 2 2 2 4" xfId="25032"/>
    <cellStyle name="Normal 33 2 4 4 2 2 3" xfId="25033"/>
    <cellStyle name="Normal 33 2 4 4 2 2 3 2" xfId="25034"/>
    <cellStyle name="Normal 33 2 4 4 2 2 3 3" xfId="25035"/>
    <cellStyle name="Normal 33 2 4 4 2 2 4" xfId="25036"/>
    <cellStyle name="Normal 33 2 4 4 2 2 5" xfId="25037"/>
    <cellStyle name="Normal 33 2 4 4 2 3" xfId="25038"/>
    <cellStyle name="Normal 33 2 4 4 2 3 2" xfId="25039"/>
    <cellStyle name="Normal 33 2 4 4 2 3 2 2" xfId="25040"/>
    <cellStyle name="Normal 33 2 4 4 2 3 2 2 2" xfId="25041"/>
    <cellStyle name="Normal 33 2 4 4 2 3 2 2 3" xfId="25042"/>
    <cellStyle name="Normal 33 2 4 4 2 3 2 3" xfId="25043"/>
    <cellStyle name="Normal 33 2 4 4 2 3 2 4" xfId="25044"/>
    <cellStyle name="Normal 33 2 4 4 2 3 3" xfId="25045"/>
    <cellStyle name="Normal 33 2 4 4 2 3 3 2" xfId="25046"/>
    <cellStyle name="Normal 33 2 4 4 2 3 3 3" xfId="25047"/>
    <cellStyle name="Normal 33 2 4 4 2 3 4" xfId="25048"/>
    <cellStyle name="Normal 33 2 4 4 2 3 5" xfId="25049"/>
    <cellStyle name="Normal 33 2 4 4 2 4" xfId="25050"/>
    <cellStyle name="Normal 33 2 4 4 2 4 2" xfId="25051"/>
    <cellStyle name="Normal 33 2 4 4 2 4 2 2" xfId="25052"/>
    <cellStyle name="Normal 33 2 4 4 2 4 2 2 2" xfId="25053"/>
    <cellStyle name="Normal 33 2 4 4 2 4 2 2 3" xfId="25054"/>
    <cellStyle name="Normal 33 2 4 4 2 4 2 3" xfId="25055"/>
    <cellStyle name="Normal 33 2 4 4 2 4 2 4" xfId="25056"/>
    <cellStyle name="Normal 33 2 4 4 2 4 3" xfId="25057"/>
    <cellStyle name="Normal 33 2 4 4 2 4 3 2" xfId="25058"/>
    <cellStyle name="Normal 33 2 4 4 2 4 3 3" xfId="25059"/>
    <cellStyle name="Normal 33 2 4 4 2 4 4" xfId="25060"/>
    <cellStyle name="Normal 33 2 4 4 2 4 5" xfId="25061"/>
    <cellStyle name="Normal 33 2 4 4 2 5" xfId="25062"/>
    <cellStyle name="Normal 33 2 4 4 2 5 2" xfId="25063"/>
    <cellStyle name="Normal 33 2 4 4 2 5 2 2" xfId="25064"/>
    <cellStyle name="Normal 33 2 4 4 2 5 2 3" xfId="25065"/>
    <cellStyle name="Normal 33 2 4 4 2 5 3" xfId="25066"/>
    <cellStyle name="Normal 33 2 4 4 2 5 4" xfId="25067"/>
    <cellStyle name="Normal 33 2 4 4 2 6" xfId="25068"/>
    <cellStyle name="Normal 33 2 4 4 2 6 2" xfId="25069"/>
    <cellStyle name="Normal 33 2 4 4 2 6 3" xfId="25070"/>
    <cellStyle name="Normal 33 2 4 4 2 7" xfId="25071"/>
    <cellStyle name="Normal 33 2 4 4 2 8" xfId="25072"/>
    <cellStyle name="Normal 33 2 4 4 2_Schs" xfId="25073"/>
    <cellStyle name="Normal 33 2 4 4 3" xfId="25074"/>
    <cellStyle name="Normal 33 2 4 4 3 2" xfId="25075"/>
    <cellStyle name="Normal 33 2 4 4 3 2 2" xfId="25076"/>
    <cellStyle name="Normal 33 2 4 4 3 2 2 2" xfId="25077"/>
    <cellStyle name="Normal 33 2 4 4 3 2 2 3" xfId="25078"/>
    <cellStyle name="Normal 33 2 4 4 3 2 3" xfId="25079"/>
    <cellStyle name="Normal 33 2 4 4 3 2 4" xfId="25080"/>
    <cellStyle name="Normal 33 2 4 4 3 3" xfId="25081"/>
    <cellStyle name="Normal 33 2 4 4 3 3 2" xfId="25082"/>
    <cellStyle name="Normal 33 2 4 4 3 3 3" xfId="25083"/>
    <cellStyle name="Normal 33 2 4 4 3 4" xfId="25084"/>
    <cellStyle name="Normal 33 2 4 4 3 5" xfId="25085"/>
    <cellStyle name="Normal 33 2 4 4 4" xfId="25086"/>
    <cellStyle name="Normal 33 2 4 4 4 2" xfId="25087"/>
    <cellStyle name="Normal 33 2 4 4 4 2 2" xfId="25088"/>
    <cellStyle name="Normal 33 2 4 4 4 2 2 2" xfId="25089"/>
    <cellStyle name="Normal 33 2 4 4 4 2 2 3" xfId="25090"/>
    <cellStyle name="Normal 33 2 4 4 4 2 3" xfId="25091"/>
    <cellStyle name="Normal 33 2 4 4 4 2 4" xfId="25092"/>
    <cellStyle name="Normal 33 2 4 4 4 3" xfId="25093"/>
    <cellStyle name="Normal 33 2 4 4 4 3 2" xfId="25094"/>
    <cellStyle name="Normal 33 2 4 4 4 3 3" xfId="25095"/>
    <cellStyle name="Normal 33 2 4 4 4 4" xfId="25096"/>
    <cellStyle name="Normal 33 2 4 4 4 5" xfId="25097"/>
    <cellStyle name="Normal 33 2 4 4 5" xfId="25098"/>
    <cellStyle name="Normal 33 2 4 4 5 2" xfId="25099"/>
    <cellStyle name="Normal 33 2 4 4 5 2 2" xfId="25100"/>
    <cellStyle name="Normal 33 2 4 4 5 2 2 2" xfId="25101"/>
    <cellStyle name="Normal 33 2 4 4 5 2 2 3" xfId="25102"/>
    <cellStyle name="Normal 33 2 4 4 5 2 3" xfId="25103"/>
    <cellStyle name="Normal 33 2 4 4 5 2 4" xfId="25104"/>
    <cellStyle name="Normal 33 2 4 4 5 3" xfId="25105"/>
    <cellStyle name="Normal 33 2 4 4 5 3 2" xfId="25106"/>
    <cellStyle name="Normal 33 2 4 4 5 3 3" xfId="25107"/>
    <cellStyle name="Normal 33 2 4 4 5 4" xfId="25108"/>
    <cellStyle name="Normal 33 2 4 4 5 5" xfId="25109"/>
    <cellStyle name="Normal 33 2 4 4 6" xfId="25110"/>
    <cellStyle name="Normal 33 2 4 4 6 2" xfId="25111"/>
    <cellStyle name="Normal 33 2 4 4 6 2 2" xfId="25112"/>
    <cellStyle name="Normal 33 2 4 4 6 2 3" xfId="25113"/>
    <cellStyle name="Normal 33 2 4 4 6 3" xfId="25114"/>
    <cellStyle name="Normal 33 2 4 4 6 4" xfId="25115"/>
    <cellStyle name="Normal 33 2 4 4 7" xfId="25116"/>
    <cellStyle name="Normal 33 2 4 4 7 2" xfId="25117"/>
    <cellStyle name="Normal 33 2 4 4 7 3" xfId="25118"/>
    <cellStyle name="Normal 33 2 4 4 8" xfId="25119"/>
    <cellStyle name="Normal 33 2 4 4 9" xfId="25120"/>
    <cellStyle name="Normal 33 2 4 4_Schs" xfId="25121"/>
    <cellStyle name="Normal 33 2 4 5" xfId="25122"/>
    <cellStyle name="Normal 33 2 4 5 2" xfId="25123"/>
    <cellStyle name="Normal 33 2 4 5 2 2" xfId="25124"/>
    <cellStyle name="Normal 33 2 4 5 2 2 2" xfId="25125"/>
    <cellStyle name="Normal 33 2 4 5 2 2 2 2" xfId="25126"/>
    <cellStyle name="Normal 33 2 4 5 2 2 2 3" xfId="25127"/>
    <cellStyle name="Normal 33 2 4 5 2 2 3" xfId="25128"/>
    <cellStyle name="Normal 33 2 4 5 2 2 4" xfId="25129"/>
    <cellStyle name="Normal 33 2 4 5 2 3" xfId="25130"/>
    <cellStyle name="Normal 33 2 4 5 2 3 2" xfId="25131"/>
    <cellStyle name="Normal 33 2 4 5 2 3 3" xfId="25132"/>
    <cellStyle name="Normal 33 2 4 5 2 4" xfId="25133"/>
    <cellStyle name="Normal 33 2 4 5 2 5" xfId="25134"/>
    <cellStyle name="Normal 33 2 4 5 3" xfId="25135"/>
    <cellStyle name="Normal 33 2 4 5 3 2" xfId="25136"/>
    <cellStyle name="Normal 33 2 4 5 3 2 2" xfId="25137"/>
    <cellStyle name="Normal 33 2 4 5 3 2 2 2" xfId="25138"/>
    <cellStyle name="Normal 33 2 4 5 3 2 2 3" xfId="25139"/>
    <cellStyle name="Normal 33 2 4 5 3 2 3" xfId="25140"/>
    <cellStyle name="Normal 33 2 4 5 3 2 4" xfId="25141"/>
    <cellStyle name="Normal 33 2 4 5 3 3" xfId="25142"/>
    <cellStyle name="Normal 33 2 4 5 3 3 2" xfId="25143"/>
    <cellStyle name="Normal 33 2 4 5 3 3 3" xfId="25144"/>
    <cellStyle name="Normal 33 2 4 5 3 4" xfId="25145"/>
    <cellStyle name="Normal 33 2 4 5 3 5" xfId="25146"/>
    <cellStyle name="Normal 33 2 4 5 4" xfId="25147"/>
    <cellStyle name="Normal 33 2 4 5 4 2" xfId="25148"/>
    <cellStyle name="Normal 33 2 4 5 4 2 2" xfId="25149"/>
    <cellStyle name="Normal 33 2 4 5 4 2 2 2" xfId="25150"/>
    <cellStyle name="Normal 33 2 4 5 4 2 2 3" xfId="25151"/>
    <cellStyle name="Normal 33 2 4 5 4 2 3" xfId="25152"/>
    <cellStyle name="Normal 33 2 4 5 4 2 4" xfId="25153"/>
    <cellStyle name="Normal 33 2 4 5 4 3" xfId="25154"/>
    <cellStyle name="Normal 33 2 4 5 4 3 2" xfId="25155"/>
    <cellStyle name="Normal 33 2 4 5 4 3 3" xfId="25156"/>
    <cellStyle name="Normal 33 2 4 5 4 4" xfId="25157"/>
    <cellStyle name="Normal 33 2 4 5 4 5" xfId="25158"/>
    <cellStyle name="Normal 33 2 4 5 5" xfId="25159"/>
    <cellStyle name="Normal 33 2 4 5 5 2" xfId="25160"/>
    <cellStyle name="Normal 33 2 4 5 5 2 2" xfId="25161"/>
    <cellStyle name="Normal 33 2 4 5 5 2 3" xfId="25162"/>
    <cellStyle name="Normal 33 2 4 5 5 3" xfId="25163"/>
    <cellStyle name="Normal 33 2 4 5 5 4" xfId="25164"/>
    <cellStyle name="Normal 33 2 4 5 6" xfId="25165"/>
    <cellStyle name="Normal 33 2 4 5 6 2" xfId="25166"/>
    <cellStyle name="Normal 33 2 4 5 6 3" xfId="25167"/>
    <cellStyle name="Normal 33 2 4 5 7" xfId="25168"/>
    <cellStyle name="Normal 33 2 4 5 8" xfId="25169"/>
    <cellStyle name="Normal 33 2 4 5_Schs" xfId="25170"/>
    <cellStyle name="Normal 33 2 4 6" xfId="25171"/>
    <cellStyle name="Normal 33 2 4 6 2" xfId="25172"/>
    <cellStyle name="Normal 33 2 4 6 2 2" xfId="25173"/>
    <cellStyle name="Normal 33 2 4 6 2 2 2" xfId="25174"/>
    <cellStyle name="Normal 33 2 4 6 2 2 3" xfId="25175"/>
    <cellStyle name="Normal 33 2 4 6 2 3" xfId="25176"/>
    <cellStyle name="Normal 33 2 4 6 2 4" xfId="25177"/>
    <cellStyle name="Normal 33 2 4 6 3" xfId="25178"/>
    <cellStyle name="Normal 33 2 4 6 3 2" xfId="25179"/>
    <cellStyle name="Normal 33 2 4 6 3 3" xfId="25180"/>
    <cellStyle name="Normal 33 2 4 6 4" xfId="25181"/>
    <cellStyle name="Normal 33 2 4 6 5" xfId="25182"/>
    <cellStyle name="Normal 33 2 4 7" xfId="25183"/>
    <cellStyle name="Normal 33 2 4 7 2" xfId="25184"/>
    <cellStyle name="Normal 33 2 4 7 2 2" xfId="25185"/>
    <cellStyle name="Normal 33 2 4 7 2 2 2" xfId="25186"/>
    <cellStyle name="Normal 33 2 4 7 2 2 3" xfId="25187"/>
    <cellStyle name="Normal 33 2 4 7 2 3" xfId="25188"/>
    <cellStyle name="Normal 33 2 4 7 2 4" xfId="25189"/>
    <cellStyle name="Normal 33 2 4 7 3" xfId="25190"/>
    <cellStyle name="Normal 33 2 4 7 3 2" xfId="25191"/>
    <cellStyle name="Normal 33 2 4 7 3 3" xfId="25192"/>
    <cellStyle name="Normal 33 2 4 7 4" xfId="25193"/>
    <cellStyle name="Normal 33 2 4 7 5" xfId="25194"/>
    <cellStyle name="Normal 33 2 4 8" xfId="25195"/>
    <cellStyle name="Normal 33 2 4 8 2" xfId="25196"/>
    <cellStyle name="Normal 33 2 4 8 2 2" xfId="25197"/>
    <cellStyle name="Normal 33 2 4 8 2 2 2" xfId="25198"/>
    <cellStyle name="Normal 33 2 4 8 2 2 3" xfId="25199"/>
    <cellStyle name="Normal 33 2 4 8 2 3" xfId="25200"/>
    <cellStyle name="Normal 33 2 4 8 2 4" xfId="25201"/>
    <cellStyle name="Normal 33 2 4 8 3" xfId="25202"/>
    <cellStyle name="Normal 33 2 4 8 3 2" xfId="25203"/>
    <cellStyle name="Normal 33 2 4 8 3 3" xfId="25204"/>
    <cellStyle name="Normal 33 2 4 8 4" xfId="25205"/>
    <cellStyle name="Normal 33 2 4 8 5" xfId="25206"/>
    <cellStyle name="Normal 33 2 4 9" xfId="25207"/>
    <cellStyle name="Normal 33 2 4 9 2" xfId="25208"/>
    <cellStyle name="Normal 33 2 4 9 2 2" xfId="25209"/>
    <cellStyle name="Normal 33 2 4 9 2 3" xfId="25210"/>
    <cellStyle name="Normal 33 2 4 9 3" xfId="25211"/>
    <cellStyle name="Normal 33 2 4 9 4" xfId="25212"/>
    <cellStyle name="Normal 33 2 4_Schs" xfId="25213"/>
    <cellStyle name="Normal 33 2 5" xfId="25214"/>
    <cellStyle name="Normal 33 2 5 10" xfId="25215"/>
    <cellStyle name="Normal 33 2 5 11" xfId="25216"/>
    <cellStyle name="Normal 33 2 5 2" xfId="25217"/>
    <cellStyle name="Normal 33 2 5 2 10" xfId="25218"/>
    <cellStyle name="Normal 33 2 5 2 2" xfId="25219"/>
    <cellStyle name="Normal 33 2 5 2 2 2" xfId="25220"/>
    <cellStyle name="Normal 33 2 5 2 2 2 2" xfId="25221"/>
    <cellStyle name="Normal 33 2 5 2 2 2 2 2" xfId="25222"/>
    <cellStyle name="Normal 33 2 5 2 2 2 2 2 2" xfId="25223"/>
    <cellStyle name="Normal 33 2 5 2 2 2 2 2 2 2" xfId="25224"/>
    <cellStyle name="Normal 33 2 5 2 2 2 2 2 2 3" xfId="25225"/>
    <cellStyle name="Normal 33 2 5 2 2 2 2 2 3" xfId="25226"/>
    <cellStyle name="Normal 33 2 5 2 2 2 2 2 4" xfId="25227"/>
    <cellStyle name="Normal 33 2 5 2 2 2 2 3" xfId="25228"/>
    <cellStyle name="Normal 33 2 5 2 2 2 2 3 2" xfId="25229"/>
    <cellStyle name="Normal 33 2 5 2 2 2 2 3 3" xfId="25230"/>
    <cellStyle name="Normal 33 2 5 2 2 2 2 4" xfId="25231"/>
    <cellStyle name="Normal 33 2 5 2 2 2 2 5" xfId="25232"/>
    <cellStyle name="Normal 33 2 5 2 2 2 3" xfId="25233"/>
    <cellStyle name="Normal 33 2 5 2 2 2 3 2" xfId="25234"/>
    <cellStyle name="Normal 33 2 5 2 2 2 3 2 2" xfId="25235"/>
    <cellStyle name="Normal 33 2 5 2 2 2 3 2 2 2" xfId="25236"/>
    <cellStyle name="Normal 33 2 5 2 2 2 3 2 2 3" xfId="25237"/>
    <cellStyle name="Normal 33 2 5 2 2 2 3 2 3" xfId="25238"/>
    <cellStyle name="Normal 33 2 5 2 2 2 3 2 4" xfId="25239"/>
    <cellStyle name="Normal 33 2 5 2 2 2 3 3" xfId="25240"/>
    <cellStyle name="Normal 33 2 5 2 2 2 3 3 2" xfId="25241"/>
    <cellStyle name="Normal 33 2 5 2 2 2 3 3 3" xfId="25242"/>
    <cellStyle name="Normal 33 2 5 2 2 2 3 4" xfId="25243"/>
    <cellStyle name="Normal 33 2 5 2 2 2 3 5" xfId="25244"/>
    <cellStyle name="Normal 33 2 5 2 2 2 4" xfId="25245"/>
    <cellStyle name="Normal 33 2 5 2 2 2 4 2" xfId="25246"/>
    <cellStyle name="Normal 33 2 5 2 2 2 4 2 2" xfId="25247"/>
    <cellStyle name="Normal 33 2 5 2 2 2 4 2 2 2" xfId="25248"/>
    <cellStyle name="Normal 33 2 5 2 2 2 4 2 2 3" xfId="25249"/>
    <cellStyle name="Normal 33 2 5 2 2 2 4 2 3" xfId="25250"/>
    <cellStyle name="Normal 33 2 5 2 2 2 4 2 4" xfId="25251"/>
    <cellStyle name="Normal 33 2 5 2 2 2 4 3" xfId="25252"/>
    <cellStyle name="Normal 33 2 5 2 2 2 4 3 2" xfId="25253"/>
    <cellStyle name="Normal 33 2 5 2 2 2 4 3 3" xfId="25254"/>
    <cellStyle name="Normal 33 2 5 2 2 2 4 4" xfId="25255"/>
    <cellStyle name="Normal 33 2 5 2 2 2 4 5" xfId="25256"/>
    <cellStyle name="Normal 33 2 5 2 2 2 5" xfId="25257"/>
    <cellStyle name="Normal 33 2 5 2 2 2 5 2" xfId="25258"/>
    <cellStyle name="Normal 33 2 5 2 2 2 5 2 2" xfId="25259"/>
    <cellStyle name="Normal 33 2 5 2 2 2 5 2 3" xfId="25260"/>
    <cellStyle name="Normal 33 2 5 2 2 2 5 3" xfId="25261"/>
    <cellStyle name="Normal 33 2 5 2 2 2 5 4" xfId="25262"/>
    <cellStyle name="Normal 33 2 5 2 2 2 6" xfId="25263"/>
    <cellStyle name="Normal 33 2 5 2 2 2 6 2" xfId="25264"/>
    <cellStyle name="Normal 33 2 5 2 2 2 6 3" xfId="25265"/>
    <cellStyle name="Normal 33 2 5 2 2 2 7" xfId="25266"/>
    <cellStyle name="Normal 33 2 5 2 2 2 8" xfId="25267"/>
    <cellStyle name="Normal 33 2 5 2 2 2_Schs" xfId="25268"/>
    <cellStyle name="Normal 33 2 5 2 2 3" xfId="25269"/>
    <cellStyle name="Normal 33 2 5 2 2 3 2" xfId="25270"/>
    <cellStyle name="Normal 33 2 5 2 2 3 2 2" xfId="25271"/>
    <cellStyle name="Normal 33 2 5 2 2 3 2 2 2" xfId="25272"/>
    <cellStyle name="Normal 33 2 5 2 2 3 2 2 3" xfId="25273"/>
    <cellStyle name="Normal 33 2 5 2 2 3 2 3" xfId="25274"/>
    <cellStyle name="Normal 33 2 5 2 2 3 2 4" xfId="25275"/>
    <cellStyle name="Normal 33 2 5 2 2 3 3" xfId="25276"/>
    <cellStyle name="Normal 33 2 5 2 2 3 3 2" xfId="25277"/>
    <cellStyle name="Normal 33 2 5 2 2 3 3 3" xfId="25278"/>
    <cellStyle name="Normal 33 2 5 2 2 3 4" xfId="25279"/>
    <cellStyle name="Normal 33 2 5 2 2 3 5" xfId="25280"/>
    <cellStyle name="Normal 33 2 5 2 2 4" xfId="25281"/>
    <cellStyle name="Normal 33 2 5 2 2 4 2" xfId="25282"/>
    <cellStyle name="Normal 33 2 5 2 2 4 2 2" xfId="25283"/>
    <cellStyle name="Normal 33 2 5 2 2 4 2 2 2" xfId="25284"/>
    <cellStyle name="Normal 33 2 5 2 2 4 2 2 3" xfId="25285"/>
    <cellStyle name="Normal 33 2 5 2 2 4 2 3" xfId="25286"/>
    <cellStyle name="Normal 33 2 5 2 2 4 2 4" xfId="25287"/>
    <cellStyle name="Normal 33 2 5 2 2 4 3" xfId="25288"/>
    <cellStyle name="Normal 33 2 5 2 2 4 3 2" xfId="25289"/>
    <cellStyle name="Normal 33 2 5 2 2 4 3 3" xfId="25290"/>
    <cellStyle name="Normal 33 2 5 2 2 4 4" xfId="25291"/>
    <cellStyle name="Normal 33 2 5 2 2 4 5" xfId="25292"/>
    <cellStyle name="Normal 33 2 5 2 2 5" xfId="25293"/>
    <cellStyle name="Normal 33 2 5 2 2 5 2" xfId="25294"/>
    <cellStyle name="Normal 33 2 5 2 2 5 2 2" xfId="25295"/>
    <cellStyle name="Normal 33 2 5 2 2 5 2 2 2" xfId="25296"/>
    <cellStyle name="Normal 33 2 5 2 2 5 2 2 3" xfId="25297"/>
    <cellStyle name="Normal 33 2 5 2 2 5 2 3" xfId="25298"/>
    <cellStyle name="Normal 33 2 5 2 2 5 2 4" xfId="25299"/>
    <cellStyle name="Normal 33 2 5 2 2 5 3" xfId="25300"/>
    <cellStyle name="Normal 33 2 5 2 2 5 3 2" xfId="25301"/>
    <cellStyle name="Normal 33 2 5 2 2 5 3 3" xfId="25302"/>
    <cellStyle name="Normal 33 2 5 2 2 5 4" xfId="25303"/>
    <cellStyle name="Normal 33 2 5 2 2 5 5" xfId="25304"/>
    <cellStyle name="Normal 33 2 5 2 2 6" xfId="25305"/>
    <cellStyle name="Normal 33 2 5 2 2 6 2" xfId="25306"/>
    <cellStyle name="Normal 33 2 5 2 2 6 2 2" xfId="25307"/>
    <cellStyle name="Normal 33 2 5 2 2 6 2 3" xfId="25308"/>
    <cellStyle name="Normal 33 2 5 2 2 6 3" xfId="25309"/>
    <cellStyle name="Normal 33 2 5 2 2 6 4" xfId="25310"/>
    <cellStyle name="Normal 33 2 5 2 2 7" xfId="25311"/>
    <cellStyle name="Normal 33 2 5 2 2 7 2" xfId="25312"/>
    <cellStyle name="Normal 33 2 5 2 2 7 3" xfId="25313"/>
    <cellStyle name="Normal 33 2 5 2 2 8" xfId="25314"/>
    <cellStyle name="Normal 33 2 5 2 2 9" xfId="25315"/>
    <cellStyle name="Normal 33 2 5 2 2_Schs" xfId="25316"/>
    <cellStyle name="Normal 33 2 5 2 3" xfId="25317"/>
    <cellStyle name="Normal 33 2 5 2 3 2" xfId="25318"/>
    <cellStyle name="Normal 33 2 5 2 3 2 2" xfId="25319"/>
    <cellStyle name="Normal 33 2 5 2 3 2 2 2" xfId="25320"/>
    <cellStyle name="Normal 33 2 5 2 3 2 2 2 2" xfId="25321"/>
    <cellStyle name="Normal 33 2 5 2 3 2 2 2 3" xfId="25322"/>
    <cellStyle name="Normal 33 2 5 2 3 2 2 3" xfId="25323"/>
    <cellStyle name="Normal 33 2 5 2 3 2 2 4" xfId="25324"/>
    <cellStyle name="Normal 33 2 5 2 3 2 3" xfId="25325"/>
    <cellStyle name="Normal 33 2 5 2 3 2 3 2" xfId="25326"/>
    <cellStyle name="Normal 33 2 5 2 3 2 3 3" xfId="25327"/>
    <cellStyle name="Normal 33 2 5 2 3 2 4" xfId="25328"/>
    <cellStyle name="Normal 33 2 5 2 3 2 5" xfId="25329"/>
    <cellStyle name="Normal 33 2 5 2 3 3" xfId="25330"/>
    <cellStyle name="Normal 33 2 5 2 3 3 2" xfId="25331"/>
    <cellStyle name="Normal 33 2 5 2 3 3 2 2" xfId="25332"/>
    <cellStyle name="Normal 33 2 5 2 3 3 2 2 2" xfId="25333"/>
    <cellStyle name="Normal 33 2 5 2 3 3 2 2 3" xfId="25334"/>
    <cellStyle name="Normal 33 2 5 2 3 3 2 3" xfId="25335"/>
    <cellStyle name="Normal 33 2 5 2 3 3 2 4" xfId="25336"/>
    <cellStyle name="Normal 33 2 5 2 3 3 3" xfId="25337"/>
    <cellStyle name="Normal 33 2 5 2 3 3 3 2" xfId="25338"/>
    <cellStyle name="Normal 33 2 5 2 3 3 3 3" xfId="25339"/>
    <cellStyle name="Normal 33 2 5 2 3 3 4" xfId="25340"/>
    <cellStyle name="Normal 33 2 5 2 3 3 5" xfId="25341"/>
    <cellStyle name="Normal 33 2 5 2 3 4" xfId="25342"/>
    <cellStyle name="Normal 33 2 5 2 3 4 2" xfId="25343"/>
    <cellStyle name="Normal 33 2 5 2 3 4 2 2" xfId="25344"/>
    <cellStyle name="Normal 33 2 5 2 3 4 2 2 2" xfId="25345"/>
    <cellStyle name="Normal 33 2 5 2 3 4 2 2 3" xfId="25346"/>
    <cellStyle name="Normal 33 2 5 2 3 4 2 3" xfId="25347"/>
    <cellStyle name="Normal 33 2 5 2 3 4 2 4" xfId="25348"/>
    <cellStyle name="Normal 33 2 5 2 3 4 3" xfId="25349"/>
    <cellStyle name="Normal 33 2 5 2 3 4 3 2" xfId="25350"/>
    <cellStyle name="Normal 33 2 5 2 3 4 3 3" xfId="25351"/>
    <cellStyle name="Normal 33 2 5 2 3 4 4" xfId="25352"/>
    <cellStyle name="Normal 33 2 5 2 3 4 5" xfId="25353"/>
    <cellStyle name="Normal 33 2 5 2 3 5" xfId="25354"/>
    <cellStyle name="Normal 33 2 5 2 3 5 2" xfId="25355"/>
    <cellStyle name="Normal 33 2 5 2 3 5 2 2" xfId="25356"/>
    <cellStyle name="Normal 33 2 5 2 3 5 2 3" xfId="25357"/>
    <cellStyle name="Normal 33 2 5 2 3 5 3" xfId="25358"/>
    <cellStyle name="Normal 33 2 5 2 3 5 4" xfId="25359"/>
    <cellStyle name="Normal 33 2 5 2 3 6" xfId="25360"/>
    <cellStyle name="Normal 33 2 5 2 3 6 2" xfId="25361"/>
    <cellStyle name="Normal 33 2 5 2 3 6 3" xfId="25362"/>
    <cellStyle name="Normal 33 2 5 2 3 7" xfId="25363"/>
    <cellStyle name="Normal 33 2 5 2 3 8" xfId="25364"/>
    <cellStyle name="Normal 33 2 5 2 3_Schs" xfId="25365"/>
    <cellStyle name="Normal 33 2 5 2 4" xfId="25366"/>
    <cellStyle name="Normal 33 2 5 2 4 2" xfId="25367"/>
    <cellStyle name="Normal 33 2 5 2 4 2 2" xfId="25368"/>
    <cellStyle name="Normal 33 2 5 2 4 2 2 2" xfId="25369"/>
    <cellStyle name="Normal 33 2 5 2 4 2 2 3" xfId="25370"/>
    <cellStyle name="Normal 33 2 5 2 4 2 3" xfId="25371"/>
    <cellStyle name="Normal 33 2 5 2 4 2 4" xfId="25372"/>
    <cellStyle name="Normal 33 2 5 2 4 3" xfId="25373"/>
    <cellStyle name="Normal 33 2 5 2 4 3 2" xfId="25374"/>
    <cellStyle name="Normal 33 2 5 2 4 3 3" xfId="25375"/>
    <cellStyle name="Normal 33 2 5 2 4 4" xfId="25376"/>
    <cellStyle name="Normal 33 2 5 2 4 5" xfId="25377"/>
    <cellStyle name="Normal 33 2 5 2 5" xfId="25378"/>
    <cellStyle name="Normal 33 2 5 2 5 2" xfId="25379"/>
    <cellStyle name="Normal 33 2 5 2 5 2 2" xfId="25380"/>
    <cellStyle name="Normal 33 2 5 2 5 2 2 2" xfId="25381"/>
    <cellStyle name="Normal 33 2 5 2 5 2 2 3" xfId="25382"/>
    <cellStyle name="Normal 33 2 5 2 5 2 3" xfId="25383"/>
    <cellStyle name="Normal 33 2 5 2 5 2 4" xfId="25384"/>
    <cellStyle name="Normal 33 2 5 2 5 3" xfId="25385"/>
    <cellStyle name="Normal 33 2 5 2 5 3 2" xfId="25386"/>
    <cellStyle name="Normal 33 2 5 2 5 3 3" xfId="25387"/>
    <cellStyle name="Normal 33 2 5 2 5 4" xfId="25388"/>
    <cellStyle name="Normal 33 2 5 2 5 5" xfId="25389"/>
    <cellStyle name="Normal 33 2 5 2 6" xfId="25390"/>
    <cellStyle name="Normal 33 2 5 2 6 2" xfId="25391"/>
    <cellStyle name="Normal 33 2 5 2 6 2 2" xfId="25392"/>
    <cellStyle name="Normal 33 2 5 2 6 2 2 2" xfId="25393"/>
    <cellStyle name="Normal 33 2 5 2 6 2 2 3" xfId="25394"/>
    <cellStyle name="Normal 33 2 5 2 6 2 3" xfId="25395"/>
    <cellStyle name="Normal 33 2 5 2 6 2 4" xfId="25396"/>
    <cellStyle name="Normal 33 2 5 2 6 3" xfId="25397"/>
    <cellStyle name="Normal 33 2 5 2 6 3 2" xfId="25398"/>
    <cellStyle name="Normal 33 2 5 2 6 3 3" xfId="25399"/>
    <cellStyle name="Normal 33 2 5 2 6 4" xfId="25400"/>
    <cellStyle name="Normal 33 2 5 2 6 5" xfId="25401"/>
    <cellStyle name="Normal 33 2 5 2 7" xfId="25402"/>
    <cellStyle name="Normal 33 2 5 2 7 2" xfId="25403"/>
    <cellStyle name="Normal 33 2 5 2 7 2 2" xfId="25404"/>
    <cellStyle name="Normal 33 2 5 2 7 2 3" xfId="25405"/>
    <cellStyle name="Normal 33 2 5 2 7 3" xfId="25406"/>
    <cellStyle name="Normal 33 2 5 2 7 4" xfId="25407"/>
    <cellStyle name="Normal 33 2 5 2 8" xfId="25408"/>
    <cellStyle name="Normal 33 2 5 2 8 2" xfId="25409"/>
    <cellStyle name="Normal 33 2 5 2 8 3" xfId="25410"/>
    <cellStyle name="Normal 33 2 5 2 9" xfId="25411"/>
    <cellStyle name="Normal 33 2 5 2_Schs" xfId="25412"/>
    <cellStyle name="Normal 33 2 5 3" xfId="25413"/>
    <cellStyle name="Normal 33 2 5 3 2" xfId="25414"/>
    <cellStyle name="Normal 33 2 5 3 2 2" xfId="25415"/>
    <cellStyle name="Normal 33 2 5 3 2 2 2" xfId="25416"/>
    <cellStyle name="Normal 33 2 5 3 2 2 2 2" xfId="25417"/>
    <cellStyle name="Normal 33 2 5 3 2 2 2 2 2" xfId="25418"/>
    <cellStyle name="Normal 33 2 5 3 2 2 2 2 3" xfId="25419"/>
    <cellStyle name="Normal 33 2 5 3 2 2 2 3" xfId="25420"/>
    <cellStyle name="Normal 33 2 5 3 2 2 2 4" xfId="25421"/>
    <cellStyle name="Normal 33 2 5 3 2 2 3" xfId="25422"/>
    <cellStyle name="Normal 33 2 5 3 2 2 3 2" xfId="25423"/>
    <cellStyle name="Normal 33 2 5 3 2 2 3 3" xfId="25424"/>
    <cellStyle name="Normal 33 2 5 3 2 2 4" xfId="25425"/>
    <cellStyle name="Normal 33 2 5 3 2 2 5" xfId="25426"/>
    <cellStyle name="Normal 33 2 5 3 2 3" xfId="25427"/>
    <cellStyle name="Normal 33 2 5 3 2 3 2" xfId="25428"/>
    <cellStyle name="Normal 33 2 5 3 2 3 2 2" xfId="25429"/>
    <cellStyle name="Normal 33 2 5 3 2 3 2 2 2" xfId="25430"/>
    <cellStyle name="Normal 33 2 5 3 2 3 2 2 3" xfId="25431"/>
    <cellStyle name="Normal 33 2 5 3 2 3 2 3" xfId="25432"/>
    <cellStyle name="Normal 33 2 5 3 2 3 2 4" xfId="25433"/>
    <cellStyle name="Normal 33 2 5 3 2 3 3" xfId="25434"/>
    <cellStyle name="Normal 33 2 5 3 2 3 3 2" xfId="25435"/>
    <cellStyle name="Normal 33 2 5 3 2 3 3 3" xfId="25436"/>
    <cellStyle name="Normal 33 2 5 3 2 3 4" xfId="25437"/>
    <cellStyle name="Normal 33 2 5 3 2 3 5" xfId="25438"/>
    <cellStyle name="Normal 33 2 5 3 2 4" xfId="25439"/>
    <cellStyle name="Normal 33 2 5 3 2 4 2" xfId="25440"/>
    <cellStyle name="Normal 33 2 5 3 2 4 2 2" xfId="25441"/>
    <cellStyle name="Normal 33 2 5 3 2 4 2 2 2" xfId="25442"/>
    <cellStyle name="Normal 33 2 5 3 2 4 2 2 3" xfId="25443"/>
    <cellStyle name="Normal 33 2 5 3 2 4 2 3" xfId="25444"/>
    <cellStyle name="Normal 33 2 5 3 2 4 2 4" xfId="25445"/>
    <cellStyle name="Normal 33 2 5 3 2 4 3" xfId="25446"/>
    <cellStyle name="Normal 33 2 5 3 2 4 3 2" xfId="25447"/>
    <cellStyle name="Normal 33 2 5 3 2 4 3 3" xfId="25448"/>
    <cellStyle name="Normal 33 2 5 3 2 4 4" xfId="25449"/>
    <cellStyle name="Normal 33 2 5 3 2 4 5" xfId="25450"/>
    <cellStyle name="Normal 33 2 5 3 2 5" xfId="25451"/>
    <cellStyle name="Normal 33 2 5 3 2 5 2" xfId="25452"/>
    <cellStyle name="Normal 33 2 5 3 2 5 2 2" xfId="25453"/>
    <cellStyle name="Normal 33 2 5 3 2 5 2 3" xfId="25454"/>
    <cellStyle name="Normal 33 2 5 3 2 5 3" xfId="25455"/>
    <cellStyle name="Normal 33 2 5 3 2 5 4" xfId="25456"/>
    <cellStyle name="Normal 33 2 5 3 2 6" xfId="25457"/>
    <cellStyle name="Normal 33 2 5 3 2 6 2" xfId="25458"/>
    <cellStyle name="Normal 33 2 5 3 2 6 3" xfId="25459"/>
    <cellStyle name="Normal 33 2 5 3 2 7" xfId="25460"/>
    <cellStyle name="Normal 33 2 5 3 2 8" xfId="25461"/>
    <cellStyle name="Normal 33 2 5 3 2_Schs" xfId="25462"/>
    <cellStyle name="Normal 33 2 5 3 3" xfId="25463"/>
    <cellStyle name="Normal 33 2 5 3 3 2" xfId="25464"/>
    <cellStyle name="Normal 33 2 5 3 3 2 2" xfId="25465"/>
    <cellStyle name="Normal 33 2 5 3 3 2 2 2" xfId="25466"/>
    <cellStyle name="Normal 33 2 5 3 3 2 2 3" xfId="25467"/>
    <cellStyle name="Normal 33 2 5 3 3 2 3" xfId="25468"/>
    <cellStyle name="Normal 33 2 5 3 3 2 4" xfId="25469"/>
    <cellStyle name="Normal 33 2 5 3 3 3" xfId="25470"/>
    <cellStyle name="Normal 33 2 5 3 3 3 2" xfId="25471"/>
    <cellStyle name="Normal 33 2 5 3 3 3 3" xfId="25472"/>
    <cellStyle name="Normal 33 2 5 3 3 4" xfId="25473"/>
    <cellStyle name="Normal 33 2 5 3 3 5" xfId="25474"/>
    <cellStyle name="Normal 33 2 5 3 4" xfId="25475"/>
    <cellStyle name="Normal 33 2 5 3 4 2" xfId="25476"/>
    <cellStyle name="Normal 33 2 5 3 4 2 2" xfId="25477"/>
    <cellStyle name="Normal 33 2 5 3 4 2 2 2" xfId="25478"/>
    <cellStyle name="Normal 33 2 5 3 4 2 2 3" xfId="25479"/>
    <cellStyle name="Normal 33 2 5 3 4 2 3" xfId="25480"/>
    <cellStyle name="Normal 33 2 5 3 4 2 4" xfId="25481"/>
    <cellStyle name="Normal 33 2 5 3 4 3" xfId="25482"/>
    <cellStyle name="Normal 33 2 5 3 4 3 2" xfId="25483"/>
    <cellStyle name="Normal 33 2 5 3 4 3 3" xfId="25484"/>
    <cellStyle name="Normal 33 2 5 3 4 4" xfId="25485"/>
    <cellStyle name="Normal 33 2 5 3 4 5" xfId="25486"/>
    <cellStyle name="Normal 33 2 5 3 5" xfId="25487"/>
    <cellStyle name="Normal 33 2 5 3 5 2" xfId="25488"/>
    <cellStyle name="Normal 33 2 5 3 5 2 2" xfId="25489"/>
    <cellStyle name="Normal 33 2 5 3 5 2 2 2" xfId="25490"/>
    <cellStyle name="Normal 33 2 5 3 5 2 2 3" xfId="25491"/>
    <cellStyle name="Normal 33 2 5 3 5 2 3" xfId="25492"/>
    <cellStyle name="Normal 33 2 5 3 5 2 4" xfId="25493"/>
    <cellStyle name="Normal 33 2 5 3 5 3" xfId="25494"/>
    <cellStyle name="Normal 33 2 5 3 5 3 2" xfId="25495"/>
    <cellStyle name="Normal 33 2 5 3 5 3 3" xfId="25496"/>
    <cellStyle name="Normal 33 2 5 3 5 4" xfId="25497"/>
    <cellStyle name="Normal 33 2 5 3 5 5" xfId="25498"/>
    <cellStyle name="Normal 33 2 5 3 6" xfId="25499"/>
    <cellStyle name="Normal 33 2 5 3 6 2" xfId="25500"/>
    <cellStyle name="Normal 33 2 5 3 6 2 2" xfId="25501"/>
    <cellStyle name="Normal 33 2 5 3 6 2 3" xfId="25502"/>
    <cellStyle name="Normal 33 2 5 3 6 3" xfId="25503"/>
    <cellStyle name="Normal 33 2 5 3 6 4" xfId="25504"/>
    <cellStyle name="Normal 33 2 5 3 7" xfId="25505"/>
    <cellStyle name="Normal 33 2 5 3 7 2" xfId="25506"/>
    <cellStyle name="Normal 33 2 5 3 7 3" xfId="25507"/>
    <cellStyle name="Normal 33 2 5 3 8" xfId="25508"/>
    <cellStyle name="Normal 33 2 5 3 9" xfId="25509"/>
    <cellStyle name="Normal 33 2 5 3_Schs" xfId="25510"/>
    <cellStyle name="Normal 33 2 5 4" xfId="25511"/>
    <cellStyle name="Normal 33 2 5 4 2" xfId="25512"/>
    <cellStyle name="Normal 33 2 5 4 2 2" xfId="25513"/>
    <cellStyle name="Normal 33 2 5 4 2 2 2" xfId="25514"/>
    <cellStyle name="Normal 33 2 5 4 2 2 2 2" xfId="25515"/>
    <cellStyle name="Normal 33 2 5 4 2 2 2 3" xfId="25516"/>
    <cellStyle name="Normal 33 2 5 4 2 2 3" xfId="25517"/>
    <cellStyle name="Normal 33 2 5 4 2 2 4" xfId="25518"/>
    <cellStyle name="Normal 33 2 5 4 2 3" xfId="25519"/>
    <cellStyle name="Normal 33 2 5 4 2 3 2" xfId="25520"/>
    <cellStyle name="Normal 33 2 5 4 2 3 3" xfId="25521"/>
    <cellStyle name="Normal 33 2 5 4 2 4" xfId="25522"/>
    <cellStyle name="Normal 33 2 5 4 2 5" xfId="25523"/>
    <cellStyle name="Normal 33 2 5 4 3" xfId="25524"/>
    <cellStyle name="Normal 33 2 5 4 3 2" xfId="25525"/>
    <cellStyle name="Normal 33 2 5 4 3 2 2" xfId="25526"/>
    <cellStyle name="Normal 33 2 5 4 3 2 2 2" xfId="25527"/>
    <cellStyle name="Normal 33 2 5 4 3 2 2 3" xfId="25528"/>
    <cellStyle name="Normal 33 2 5 4 3 2 3" xfId="25529"/>
    <cellStyle name="Normal 33 2 5 4 3 2 4" xfId="25530"/>
    <cellStyle name="Normal 33 2 5 4 3 3" xfId="25531"/>
    <cellStyle name="Normal 33 2 5 4 3 3 2" xfId="25532"/>
    <cellStyle name="Normal 33 2 5 4 3 3 3" xfId="25533"/>
    <cellStyle name="Normal 33 2 5 4 3 4" xfId="25534"/>
    <cellStyle name="Normal 33 2 5 4 3 5" xfId="25535"/>
    <cellStyle name="Normal 33 2 5 4 4" xfId="25536"/>
    <cellStyle name="Normal 33 2 5 4 4 2" xfId="25537"/>
    <cellStyle name="Normal 33 2 5 4 4 2 2" xfId="25538"/>
    <cellStyle name="Normal 33 2 5 4 4 2 2 2" xfId="25539"/>
    <cellStyle name="Normal 33 2 5 4 4 2 2 3" xfId="25540"/>
    <cellStyle name="Normal 33 2 5 4 4 2 3" xfId="25541"/>
    <cellStyle name="Normal 33 2 5 4 4 2 4" xfId="25542"/>
    <cellStyle name="Normal 33 2 5 4 4 3" xfId="25543"/>
    <cellStyle name="Normal 33 2 5 4 4 3 2" xfId="25544"/>
    <cellStyle name="Normal 33 2 5 4 4 3 3" xfId="25545"/>
    <cellStyle name="Normal 33 2 5 4 4 4" xfId="25546"/>
    <cellStyle name="Normal 33 2 5 4 4 5" xfId="25547"/>
    <cellStyle name="Normal 33 2 5 4 5" xfId="25548"/>
    <cellStyle name="Normal 33 2 5 4 5 2" xfId="25549"/>
    <cellStyle name="Normal 33 2 5 4 5 2 2" xfId="25550"/>
    <cellStyle name="Normal 33 2 5 4 5 2 3" xfId="25551"/>
    <cellStyle name="Normal 33 2 5 4 5 3" xfId="25552"/>
    <cellStyle name="Normal 33 2 5 4 5 4" xfId="25553"/>
    <cellStyle name="Normal 33 2 5 4 6" xfId="25554"/>
    <cellStyle name="Normal 33 2 5 4 6 2" xfId="25555"/>
    <cellStyle name="Normal 33 2 5 4 6 3" xfId="25556"/>
    <cellStyle name="Normal 33 2 5 4 7" xfId="25557"/>
    <cellStyle name="Normal 33 2 5 4 8" xfId="25558"/>
    <cellStyle name="Normal 33 2 5 4_Schs" xfId="25559"/>
    <cellStyle name="Normal 33 2 5 5" xfId="25560"/>
    <cellStyle name="Normal 33 2 5 5 2" xfId="25561"/>
    <cellStyle name="Normal 33 2 5 5 2 2" xfId="25562"/>
    <cellStyle name="Normal 33 2 5 5 2 2 2" xfId="25563"/>
    <cellStyle name="Normal 33 2 5 5 2 2 3" xfId="25564"/>
    <cellStyle name="Normal 33 2 5 5 2 3" xfId="25565"/>
    <cellStyle name="Normal 33 2 5 5 2 4" xfId="25566"/>
    <cellStyle name="Normal 33 2 5 5 3" xfId="25567"/>
    <cellStyle name="Normal 33 2 5 5 3 2" xfId="25568"/>
    <cellStyle name="Normal 33 2 5 5 3 3" xfId="25569"/>
    <cellStyle name="Normal 33 2 5 5 4" xfId="25570"/>
    <cellStyle name="Normal 33 2 5 5 5" xfId="25571"/>
    <cellStyle name="Normal 33 2 5 6" xfId="25572"/>
    <cellStyle name="Normal 33 2 5 6 2" xfId="25573"/>
    <cellStyle name="Normal 33 2 5 6 2 2" xfId="25574"/>
    <cellStyle name="Normal 33 2 5 6 2 2 2" xfId="25575"/>
    <cellStyle name="Normal 33 2 5 6 2 2 3" xfId="25576"/>
    <cellStyle name="Normal 33 2 5 6 2 3" xfId="25577"/>
    <cellStyle name="Normal 33 2 5 6 2 4" xfId="25578"/>
    <cellStyle name="Normal 33 2 5 6 3" xfId="25579"/>
    <cellStyle name="Normal 33 2 5 6 3 2" xfId="25580"/>
    <cellStyle name="Normal 33 2 5 6 3 3" xfId="25581"/>
    <cellStyle name="Normal 33 2 5 6 4" xfId="25582"/>
    <cellStyle name="Normal 33 2 5 6 5" xfId="25583"/>
    <cellStyle name="Normal 33 2 5 7" xfId="25584"/>
    <cellStyle name="Normal 33 2 5 7 2" xfId="25585"/>
    <cellStyle name="Normal 33 2 5 7 2 2" xfId="25586"/>
    <cellStyle name="Normal 33 2 5 7 2 2 2" xfId="25587"/>
    <cellStyle name="Normal 33 2 5 7 2 2 3" xfId="25588"/>
    <cellStyle name="Normal 33 2 5 7 2 3" xfId="25589"/>
    <cellStyle name="Normal 33 2 5 7 2 4" xfId="25590"/>
    <cellStyle name="Normal 33 2 5 7 3" xfId="25591"/>
    <cellStyle name="Normal 33 2 5 7 3 2" xfId="25592"/>
    <cellStyle name="Normal 33 2 5 7 3 3" xfId="25593"/>
    <cellStyle name="Normal 33 2 5 7 4" xfId="25594"/>
    <cellStyle name="Normal 33 2 5 7 5" xfId="25595"/>
    <cellStyle name="Normal 33 2 5 8" xfId="25596"/>
    <cellStyle name="Normal 33 2 5 8 2" xfId="25597"/>
    <cellStyle name="Normal 33 2 5 8 2 2" xfId="25598"/>
    <cellStyle name="Normal 33 2 5 8 2 3" xfId="25599"/>
    <cellStyle name="Normal 33 2 5 8 3" xfId="25600"/>
    <cellStyle name="Normal 33 2 5 8 4" xfId="25601"/>
    <cellStyle name="Normal 33 2 5 9" xfId="25602"/>
    <cellStyle name="Normal 33 2 5 9 2" xfId="25603"/>
    <cellStyle name="Normal 33 2 5 9 3" xfId="25604"/>
    <cellStyle name="Normal 33 2 5_Schs" xfId="25605"/>
    <cellStyle name="Normal 33 2 6" xfId="25606"/>
    <cellStyle name="Normal 33 2 6 10" xfId="25607"/>
    <cellStyle name="Normal 33 2 6 2" xfId="25608"/>
    <cellStyle name="Normal 33 2 6 2 2" xfId="25609"/>
    <cellStyle name="Normal 33 2 6 2 2 2" xfId="25610"/>
    <cellStyle name="Normal 33 2 6 2 2 2 2" xfId="25611"/>
    <cellStyle name="Normal 33 2 6 2 2 2 2 2" xfId="25612"/>
    <cellStyle name="Normal 33 2 6 2 2 2 2 2 2" xfId="25613"/>
    <cellStyle name="Normal 33 2 6 2 2 2 2 2 3" xfId="25614"/>
    <cellStyle name="Normal 33 2 6 2 2 2 2 3" xfId="25615"/>
    <cellStyle name="Normal 33 2 6 2 2 2 2 4" xfId="25616"/>
    <cellStyle name="Normal 33 2 6 2 2 2 3" xfId="25617"/>
    <cellStyle name="Normal 33 2 6 2 2 2 3 2" xfId="25618"/>
    <cellStyle name="Normal 33 2 6 2 2 2 3 3" xfId="25619"/>
    <cellStyle name="Normal 33 2 6 2 2 2 4" xfId="25620"/>
    <cellStyle name="Normal 33 2 6 2 2 2 5" xfId="25621"/>
    <cellStyle name="Normal 33 2 6 2 2 3" xfId="25622"/>
    <cellStyle name="Normal 33 2 6 2 2 3 2" xfId="25623"/>
    <cellStyle name="Normal 33 2 6 2 2 3 2 2" xfId="25624"/>
    <cellStyle name="Normal 33 2 6 2 2 3 2 2 2" xfId="25625"/>
    <cellStyle name="Normal 33 2 6 2 2 3 2 2 3" xfId="25626"/>
    <cellStyle name="Normal 33 2 6 2 2 3 2 3" xfId="25627"/>
    <cellStyle name="Normal 33 2 6 2 2 3 2 4" xfId="25628"/>
    <cellStyle name="Normal 33 2 6 2 2 3 3" xfId="25629"/>
    <cellStyle name="Normal 33 2 6 2 2 3 3 2" xfId="25630"/>
    <cellStyle name="Normal 33 2 6 2 2 3 3 3" xfId="25631"/>
    <cellStyle name="Normal 33 2 6 2 2 3 4" xfId="25632"/>
    <cellStyle name="Normal 33 2 6 2 2 3 5" xfId="25633"/>
    <cellStyle name="Normal 33 2 6 2 2 4" xfId="25634"/>
    <cellStyle name="Normal 33 2 6 2 2 4 2" xfId="25635"/>
    <cellStyle name="Normal 33 2 6 2 2 4 2 2" xfId="25636"/>
    <cellStyle name="Normal 33 2 6 2 2 4 2 2 2" xfId="25637"/>
    <cellStyle name="Normal 33 2 6 2 2 4 2 2 3" xfId="25638"/>
    <cellStyle name="Normal 33 2 6 2 2 4 2 3" xfId="25639"/>
    <cellStyle name="Normal 33 2 6 2 2 4 2 4" xfId="25640"/>
    <cellStyle name="Normal 33 2 6 2 2 4 3" xfId="25641"/>
    <cellStyle name="Normal 33 2 6 2 2 4 3 2" xfId="25642"/>
    <cellStyle name="Normal 33 2 6 2 2 4 3 3" xfId="25643"/>
    <cellStyle name="Normal 33 2 6 2 2 4 4" xfId="25644"/>
    <cellStyle name="Normal 33 2 6 2 2 4 5" xfId="25645"/>
    <cellStyle name="Normal 33 2 6 2 2 5" xfId="25646"/>
    <cellStyle name="Normal 33 2 6 2 2 5 2" xfId="25647"/>
    <cellStyle name="Normal 33 2 6 2 2 5 2 2" xfId="25648"/>
    <cellStyle name="Normal 33 2 6 2 2 5 2 3" xfId="25649"/>
    <cellStyle name="Normal 33 2 6 2 2 5 3" xfId="25650"/>
    <cellStyle name="Normal 33 2 6 2 2 5 4" xfId="25651"/>
    <cellStyle name="Normal 33 2 6 2 2 6" xfId="25652"/>
    <cellStyle name="Normal 33 2 6 2 2 6 2" xfId="25653"/>
    <cellStyle name="Normal 33 2 6 2 2 6 3" xfId="25654"/>
    <cellStyle name="Normal 33 2 6 2 2 7" xfId="25655"/>
    <cellStyle name="Normal 33 2 6 2 2 8" xfId="25656"/>
    <cellStyle name="Normal 33 2 6 2 2_Schs" xfId="25657"/>
    <cellStyle name="Normal 33 2 6 2 3" xfId="25658"/>
    <cellStyle name="Normal 33 2 6 2 3 2" xfId="25659"/>
    <cellStyle name="Normal 33 2 6 2 3 2 2" xfId="25660"/>
    <cellStyle name="Normal 33 2 6 2 3 2 2 2" xfId="25661"/>
    <cellStyle name="Normal 33 2 6 2 3 2 2 3" xfId="25662"/>
    <cellStyle name="Normal 33 2 6 2 3 2 3" xfId="25663"/>
    <cellStyle name="Normal 33 2 6 2 3 2 4" xfId="25664"/>
    <cellStyle name="Normal 33 2 6 2 3 3" xfId="25665"/>
    <cellStyle name="Normal 33 2 6 2 3 3 2" xfId="25666"/>
    <cellStyle name="Normal 33 2 6 2 3 3 3" xfId="25667"/>
    <cellStyle name="Normal 33 2 6 2 3 4" xfId="25668"/>
    <cellStyle name="Normal 33 2 6 2 3 5" xfId="25669"/>
    <cellStyle name="Normal 33 2 6 2 4" xfId="25670"/>
    <cellStyle name="Normal 33 2 6 2 4 2" xfId="25671"/>
    <cellStyle name="Normal 33 2 6 2 4 2 2" xfId="25672"/>
    <cellStyle name="Normal 33 2 6 2 4 2 2 2" xfId="25673"/>
    <cellStyle name="Normal 33 2 6 2 4 2 2 3" xfId="25674"/>
    <cellStyle name="Normal 33 2 6 2 4 2 3" xfId="25675"/>
    <cellStyle name="Normal 33 2 6 2 4 2 4" xfId="25676"/>
    <cellStyle name="Normal 33 2 6 2 4 3" xfId="25677"/>
    <cellStyle name="Normal 33 2 6 2 4 3 2" xfId="25678"/>
    <cellStyle name="Normal 33 2 6 2 4 3 3" xfId="25679"/>
    <cellStyle name="Normal 33 2 6 2 4 4" xfId="25680"/>
    <cellStyle name="Normal 33 2 6 2 4 5" xfId="25681"/>
    <cellStyle name="Normal 33 2 6 2 5" xfId="25682"/>
    <cellStyle name="Normal 33 2 6 2 5 2" xfId="25683"/>
    <cellStyle name="Normal 33 2 6 2 5 2 2" xfId="25684"/>
    <cellStyle name="Normal 33 2 6 2 5 2 2 2" xfId="25685"/>
    <cellStyle name="Normal 33 2 6 2 5 2 2 3" xfId="25686"/>
    <cellStyle name="Normal 33 2 6 2 5 2 3" xfId="25687"/>
    <cellStyle name="Normal 33 2 6 2 5 2 4" xfId="25688"/>
    <cellStyle name="Normal 33 2 6 2 5 3" xfId="25689"/>
    <cellStyle name="Normal 33 2 6 2 5 3 2" xfId="25690"/>
    <cellStyle name="Normal 33 2 6 2 5 3 3" xfId="25691"/>
    <cellStyle name="Normal 33 2 6 2 5 4" xfId="25692"/>
    <cellStyle name="Normal 33 2 6 2 5 5" xfId="25693"/>
    <cellStyle name="Normal 33 2 6 2 6" xfId="25694"/>
    <cellStyle name="Normal 33 2 6 2 6 2" xfId="25695"/>
    <cellStyle name="Normal 33 2 6 2 6 2 2" xfId="25696"/>
    <cellStyle name="Normal 33 2 6 2 6 2 3" xfId="25697"/>
    <cellStyle name="Normal 33 2 6 2 6 3" xfId="25698"/>
    <cellStyle name="Normal 33 2 6 2 6 4" xfId="25699"/>
    <cellStyle name="Normal 33 2 6 2 7" xfId="25700"/>
    <cellStyle name="Normal 33 2 6 2 7 2" xfId="25701"/>
    <cellStyle name="Normal 33 2 6 2 7 3" xfId="25702"/>
    <cellStyle name="Normal 33 2 6 2 8" xfId="25703"/>
    <cellStyle name="Normal 33 2 6 2 9" xfId="25704"/>
    <cellStyle name="Normal 33 2 6 2_Schs" xfId="25705"/>
    <cellStyle name="Normal 33 2 6 3" xfId="25706"/>
    <cellStyle name="Normal 33 2 6 3 2" xfId="25707"/>
    <cellStyle name="Normal 33 2 6 3 2 2" xfId="25708"/>
    <cellStyle name="Normal 33 2 6 3 2 2 2" xfId="25709"/>
    <cellStyle name="Normal 33 2 6 3 2 2 2 2" xfId="25710"/>
    <cellStyle name="Normal 33 2 6 3 2 2 2 3" xfId="25711"/>
    <cellStyle name="Normal 33 2 6 3 2 2 3" xfId="25712"/>
    <cellStyle name="Normal 33 2 6 3 2 2 4" xfId="25713"/>
    <cellStyle name="Normal 33 2 6 3 2 3" xfId="25714"/>
    <cellStyle name="Normal 33 2 6 3 2 3 2" xfId="25715"/>
    <cellStyle name="Normal 33 2 6 3 2 3 3" xfId="25716"/>
    <cellStyle name="Normal 33 2 6 3 2 4" xfId="25717"/>
    <cellStyle name="Normal 33 2 6 3 2 5" xfId="25718"/>
    <cellStyle name="Normal 33 2 6 3 3" xfId="25719"/>
    <cellStyle name="Normal 33 2 6 3 3 2" xfId="25720"/>
    <cellStyle name="Normal 33 2 6 3 3 2 2" xfId="25721"/>
    <cellStyle name="Normal 33 2 6 3 3 2 2 2" xfId="25722"/>
    <cellStyle name="Normal 33 2 6 3 3 2 2 3" xfId="25723"/>
    <cellStyle name="Normal 33 2 6 3 3 2 3" xfId="25724"/>
    <cellStyle name="Normal 33 2 6 3 3 2 4" xfId="25725"/>
    <cellStyle name="Normal 33 2 6 3 3 3" xfId="25726"/>
    <cellStyle name="Normal 33 2 6 3 3 3 2" xfId="25727"/>
    <cellStyle name="Normal 33 2 6 3 3 3 3" xfId="25728"/>
    <cellStyle name="Normal 33 2 6 3 3 4" xfId="25729"/>
    <cellStyle name="Normal 33 2 6 3 3 5" xfId="25730"/>
    <cellStyle name="Normal 33 2 6 3 4" xfId="25731"/>
    <cellStyle name="Normal 33 2 6 3 4 2" xfId="25732"/>
    <cellStyle name="Normal 33 2 6 3 4 2 2" xfId="25733"/>
    <cellStyle name="Normal 33 2 6 3 4 2 2 2" xfId="25734"/>
    <cellStyle name="Normal 33 2 6 3 4 2 2 3" xfId="25735"/>
    <cellStyle name="Normal 33 2 6 3 4 2 3" xfId="25736"/>
    <cellStyle name="Normal 33 2 6 3 4 2 4" xfId="25737"/>
    <cellStyle name="Normal 33 2 6 3 4 3" xfId="25738"/>
    <cellStyle name="Normal 33 2 6 3 4 3 2" xfId="25739"/>
    <cellStyle name="Normal 33 2 6 3 4 3 3" xfId="25740"/>
    <cellStyle name="Normal 33 2 6 3 4 4" xfId="25741"/>
    <cellStyle name="Normal 33 2 6 3 4 5" xfId="25742"/>
    <cellStyle name="Normal 33 2 6 3 5" xfId="25743"/>
    <cellStyle name="Normal 33 2 6 3 5 2" xfId="25744"/>
    <cellStyle name="Normal 33 2 6 3 5 2 2" xfId="25745"/>
    <cellStyle name="Normal 33 2 6 3 5 2 3" xfId="25746"/>
    <cellStyle name="Normal 33 2 6 3 5 3" xfId="25747"/>
    <cellStyle name="Normal 33 2 6 3 5 4" xfId="25748"/>
    <cellStyle name="Normal 33 2 6 3 6" xfId="25749"/>
    <cellStyle name="Normal 33 2 6 3 6 2" xfId="25750"/>
    <cellStyle name="Normal 33 2 6 3 6 3" xfId="25751"/>
    <cellStyle name="Normal 33 2 6 3 7" xfId="25752"/>
    <cellStyle name="Normal 33 2 6 3 8" xfId="25753"/>
    <cellStyle name="Normal 33 2 6 3_Schs" xfId="25754"/>
    <cellStyle name="Normal 33 2 6 4" xfId="25755"/>
    <cellStyle name="Normal 33 2 6 4 2" xfId="25756"/>
    <cellStyle name="Normal 33 2 6 4 2 2" xfId="25757"/>
    <cellStyle name="Normal 33 2 6 4 2 2 2" xfId="25758"/>
    <cellStyle name="Normal 33 2 6 4 2 2 3" xfId="25759"/>
    <cellStyle name="Normal 33 2 6 4 2 3" xfId="25760"/>
    <cellStyle name="Normal 33 2 6 4 2 4" xfId="25761"/>
    <cellStyle name="Normal 33 2 6 4 3" xfId="25762"/>
    <cellStyle name="Normal 33 2 6 4 3 2" xfId="25763"/>
    <cellStyle name="Normal 33 2 6 4 3 3" xfId="25764"/>
    <cellStyle name="Normal 33 2 6 4 4" xfId="25765"/>
    <cellStyle name="Normal 33 2 6 4 5" xfId="25766"/>
    <cellStyle name="Normal 33 2 6 5" xfId="25767"/>
    <cellStyle name="Normal 33 2 6 5 2" xfId="25768"/>
    <cellStyle name="Normal 33 2 6 5 2 2" xfId="25769"/>
    <cellStyle name="Normal 33 2 6 5 2 2 2" xfId="25770"/>
    <cellStyle name="Normal 33 2 6 5 2 2 3" xfId="25771"/>
    <cellStyle name="Normal 33 2 6 5 2 3" xfId="25772"/>
    <cellStyle name="Normal 33 2 6 5 2 4" xfId="25773"/>
    <cellStyle name="Normal 33 2 6 5 3" xfId="25774"/>
    <cellStyle name="Normal 33 2 6 5 3 2" xfId="25775"/>
    <cellStyle name="Normal 33 2 6 5 3 3" xfId="25776"/>
    <cellStyle name="Normal 33 2 6 5 4" xfId="25777"/>
    <cellStyle name="Normal 33 2 6 5 5" xfId="25778"/>
    <cellStyle name="Normal 33 2 6 6" xfId="25779"/>
    <cellStyle name="Normal 33 2 6 6 2" xfId="25780"/>
    <cellStyle name="Normal 33 2 6 6 2 2" xfId="25781"/>
    <cellStyle name="Normal 33 2 6 6 2 2 2" xfId="25782"/>
    <cellStyle name="Normal 33 2 6 6 2 2 3" xfId="25783"/>
    <cellStyle name="Normal 33 2 6 6 2 3" xfId="25784"/>
    <cellStyle name="Normal 33 2 6 6 2 4" xfId="25785"/>
    <cellStyle name="Normal 33 2 6 6 3" xfId="25786"/>
    <cellStyle name="Normal 33 2 6 6 3 2" xfId="25787"/>
    <cellStyle name="Normal 33 2 6 6 3 3" xfId="25788"/>
    <cellStyle name="Normal 33 2 6 6 4" xfId="25789"/>
    <cellStyle name="Normal 33 2 6 6 5" xfId="25790"/>
    <cellStyle name="Normal 33 2 6 7" xfId="25791"/>
    <cellStyle name="Normal 33 2 6 7 2" xfId="25792"/>
    <cellStyle name="Normal 33 2 6 7 2 2" xfId="25793"/>
    <cellStyle name="Normal 33 2 6 7 2 3" xfId="25794"/>
    <cellStyle name="Normal 33 2 6 7 3" xfId="25795"/>
    <cellStyle name="Normal 33 2 6 7 4" xfId="25796"/>
    <cellStyle name="Normal 33 2 6 8" xfId="25797"/>
    <cellStyle name="Normal 33 2 6 8 2" xfId="25798"/>
    <cellStyle name="Normal 33 2 6 8 3" xfId="25799"/>
    <cellStyle name="Normal 33 2 6 9" xfId="25800"/>
    <cellStyle name="Normal 33 2 6_Schs" xfId="25801"/>
    <cellStyle name="Normal 33 2 7" xfId="25802"/>
    <cellStyle name="Normal 33 2 7 10" xfId="25803"/>
    <cellStyle name="Normal 33 2 7 2" xfId="25804"/>
    <cellStyle name="Normal 33 2 7 2 2" xfId="25805"/>
    <cellStyle name="Normal 33 2 7 2 2 2" xfId="25806"/>
    <cellStyle name="Normal 33 2 7 2 2 2 2" xfId="25807"/>
    <cellStyle name="Normal 33 2 7 2 2 2 2 2" xfId="25808"/>
    <cellStyle name="Normal 33 2 7 2 2 2 2 2 2" xfId="25809"/>
    <cellStyle name="Normal 33 2 7 2 2 2 2 2 3" xfId="25810"/>
    <cellStyle name="Normal 33 2 7 2 2 2 2 3" xfId="25811"/>
    <cellStyle name="Normal 33 2 7 2 2 2 2 4" xfId="25812"/>
    <cellStyle name="Normal 33 2 7 2 2 2 3" xfId="25813"/>
    <cellStyle name="Normal 33 2 7 2 2 2 3 2" xfId="25814"/>
    <cellStyle name="Normal 33 2 7 2 2 2 3 3" xfId="25815"/>
    <cellStyle name="Normal 33 2 7 2 2 2 4" xfId="25816"/>
    <cellStyle name="Normal 33 2 7 2 2 2 5" xfId="25817"/>
    <cellStyle name="Normal 33 2 7 2 2 3" xfId="25818"/>
    <cellStyle name="Normal 33 2 7 2 2 3 2" xfId="25819"/>
    <cellStyle name="Normal 33 2 7 2 2 3 2 2" xfId="25820"/>
    <cellStyle name="Normal 33 2 7 2 2 3 2 2 2" xfId="25821"/>
    <cellStyle name="Normal 33 2 7 2 2 3 2 2 3" xfId="25822"/>
    <cellStyle name="Normal 33 2 7 2 2 3 2 3" xfId="25823"/>
    <cellStyle name="Normal 33 2 7 2 2 3 2 4" xfId="25824"/>
    <cellStyle name="Normal 33 2 7 2 2 3 3" xfId="25825"/>
    <cellStyle name="Normal 33 2 7 2 2 3 3 2" xfId="25826"/>
    <cellStyle name="Normal 33 2 7 2 2 3 3 3" xfId="25827"/>
    <cellStyle name="Normal 33 2 7 2 2 3 4" xfId="25828"/>
    <cellStyle name="Normal 33 2 7 2 2 3 5" xfId="25829"/>
    <cellStyle name="Normal 33 2 7 2 2 4" xfId="25830"/>
    <cellStyle name="Normal 33 2 7 2 2 4 2" xfId="25831"/>
    <cellStyle name="Normal 33 2 7 2 2 4 2 2" xfId="25832"/>
    <cellStyle name="Normal 33 2 7 2 2 4 2 2 2" xfId="25833"/>
    <cellStyle name="Normal 33 2 7 2 2 4 2 2 3" xfId="25834"/>
    <cellStyle name="Normal 33 2 7 2 2 4 2 3" xfId="25835"/>
    <cellStyle name="Normal 33 2 7 2 2 4 2 4" xfId="25836"/>
    <cellStyle name="Normal 33 2 7 2 2 4 3" xfId="25837"/>
    <cellStyle name="Normal 33 2 7 2 2 4 3 2" xfId="25838"/>
    <cellStyle name="Normal 33 2 7 2 2 4 3 3" xfId="25839"/>
    <cellStyle name="Normal 33 2 7 2 2 4 4" xfId="25840"/>
    <cellStyle name="Normal 33 2 7 2 2 4 5" xfId="25841"/>
    <cellStyle name="Normal 33 2 7 2 2 5" xfId="25842"/>
    <cellStyle name="Normal 33 2 7 2 2 5 2" xfId="25843"/>
    <cellStyle name="Normal 33 2 7 2 2 5 2 2" xfId="25844"/>
    <cellStyle name="Normal 33 2 7 2 2 5 2 3" xfId="25845"/>
    <cellStyle name="Normal 33 2 7 2 2 5 3" xfId="25846"/>
    <cellStyle name="Normal 33 2 7 2 2 5 4" xfId="25847"/>
    <cellStyle name="Normal 33 2 7 2 2 6" xfId="25848"/>
    <cellStyle name="Normal 33 2 7 2 2 6 2" xfId="25849"/>
    <cellStyle name="Normal 33 2 7 2 2 6 3" xfId="25850"/>
    <cellStyle name="Normal 33 2 7 2 2 7" xfId="25851"/>
    <cellStyle name="Normal 33 2 7 2 2 8" xfId="25852"/>
    <cellStyle name="Normal 33 2 7 2 2_Schs" xfId="25853"/>
    <cellStyle name="Normal 33 2 7 2 3" xfId="25854"/>
    <cellStyle name="Normal 33 2 7 2 3 2" xfId="25855"/>
    <cellStyle name="Normal 33 2 7 2 3 2 2" xfId="25856"/>
    <cellStyle name="Normal 33 2 7 2 3 2 2 2" xfId="25857"/>
    <cellStyle name="Normal 33 2 7 2 3 2 2 3" xfId="25858"/>
    <cellStyle name="Normal 33 2 7 2 3 2 3" xfId="25859"/>
    <cellStyle name="Normal 33 2 7 2 3 2 4" xfId="25860"/>
    <cellStyle name="Normal 33 2 7 2 3 3" xfId="25861"/>
    <cellStyle name="Normal 33 2 7 2 3 3 2" xfId="25862"/>
    <cellStyle name="Normal 33 2 7 2 3 3 3" xfId="25863"/>
    <cellStyle name="Normal 33 2 7 2 3 4" xfId="25864"/>
    <cellStyle name="Normal 33 2 7 2 3 5" xfId="25865"/>
    <cellStyle name="Normal 33 2 7 2 4" xfId="25866"/>
    <cellStyle name="Normal 33 2 7 2 4 2" xfId="25867"/>
    <cellStyle name="Normal 33 2 7 2 4 2 2" xfId="25868"/>
    <cellStyle name="Normal 33 2 7 2 4 2 2 2" xfId="25869"/>
    <cellStyle name="Normal 33 2 7 2 4 2 2 3" xfId="25870"/>
    <cellStyle name="Normal 33 2 7 2 4 2 3" xfId="25871"/>
    <cellStyle name="Normal 33 2 7 2 4 2 4" xfId="25872"/>
    <cellStyle name="Normal 33 2 7 2 4 3" xfId="25873"/>
    <cellStyle name="Normal 33 2 7 2 4 3 2" xfId="25874"/>
    <cellStyle name="Normal 33 2 7 2 4 3 3" xfId="25875"/>
    <cellStyle name="Normal 33 2 7 2 4 4" xfId="25876"/>
    <cellStyle name="Normal 33 2 7 2 4 5" xfId="25877"/>
    <cellStyle name="Normal 33 2 7 2 5" xfId="25878"/>
    <cellStyle name="Normal 33 2 7 2 5 2" xfId="25879"/>
    <cellStyle name="Normal 33 2 7 2 5 2 2" xfId="25880"/>
    <cellStyle name="Normal 33 2 7 2 5 2 2 2" xfId="25881"/>
    <cellStyle name="Normal 33 2 7 2 5 2 2 3" xfId="25882"/>
    <cellStyle name="Normal 33 2 7 2 5 2 3" xfId="25883"/>
    <cellStyle name="Normal 33 2 7 2 5 2 4" xfId="25884"/>
    <cellStyle name="Normal 33 2 7 2 5 3" xfId="25885"/>
    <cellStyle name="Normal 33 2 7 2 5 3 2" xfId="25886"/>
    <cellStyle name="Normal 33 2 7 2 5 3 3" xfId="25887"/>
    <cellStyle name="Normal 33 2 7 2 5 4" xfId="25888"/>
    <cellStyle name="Normal 33 2 7 2 5 5" xfId="25889"/>
    <cellStyle name="Normal 33 2 7 2 6" xfId="25890"/>
    <cellStyle name="Normal 33 2 7 2 6 2" xfId="25891"/>
    <cellStyle name="Normal 33 2 7 2 6 2 2" xfId="25892"/>
    <cellStyle name="Normal 33 2 7 2 6 2 3" xfId="25893"/>
    <cellStyle name="Normal 33 2 7 2 6 3" xfId="25894"/>
    <cellStyle name="Normal 33 2 7 2 6 4" xfId="25895"/>
    <cellStyle name="Normal 33 2 7 2 7" xfId="25896"/>
    <cellStyle name="Normal 33 2 7 2 7 2" xfId="25897"/>
    <cellStyle name="Normal 33 2 7 2 7 3" xfId="25898"/>
    <cellStyle name="Normal 33 2 7 2 8" xfId="25899"/>
    <cellStyle name="Normal 33 2 7 2 9" xfId="25900"/>
    <cellStyle name="Normal 33 2 7 2_Schs" xfId="25901"/>
    <cellStyle name="Normal 33 2 7 3" xfId="25902"/>
    <cellStyle name="Normal 33 2 7 3 2" xfId="25903"/>
    <cellStyle name="Normal 33 2 7 3 2 2" xfId="25904"/>
    <cellStyle name="Normal 33 2 7 3 2 2 2" xfId="25905"/>
    <cellStyle name="Normal 33 2 7 3 2 2 2 2" xfId="25906"/>
    <cellStyle name="Normal 33 2 7 3 2 2 2 3" xfId="25907"/>
    <cellStyle name="Normal 33 2 7 3 2 2 3" xfId="25908"/>
    <cellStyle name="Normal 33 2 7 3 2 2 4" xfId="25909"/>
    <cellStyle name="Normal 33 2 7 3 2 3" xfId="25910"/>
    <cellStyle name="Normal 33 2 7 3 2 3 2" xfId="25911"/>
    <cellStyle name="Normal 33 2 7 3 2 3 3" xfId="25912"/>
    <cellStyle name="Normal 33 2 7 3 2 4" xfId="25913"/>
    <cellStyle name="Normal 33 2 7 3 2 5" xfId="25914"/>
    <cellStyle name="Normal 33 2 7 3 3" xfId="25915"/>
    <cellStyle name="Normal 33 2 7 3 3 2" xfId="25916"/>
    <cellStyle name="Normal 33 2 7 3 3 2 2" xfId="25917"/>
    <cellStyle name="Normal 33 2 7 3 3 2 2 2" xfId="25918"/>
    <cellStyle name="Normal 33 2 7 3 3 2 2 3" xfId="25919"/>
    <cellStyle name="Normal 33 2 7 3 3 2 3" xfId="25920"/>
    <cellStyle name="Normal 33 2 7 3 3 2 4" xfId="25921"/>
    <cellStyle name="Normal 33 2 7 3 3 3" xfId="25922"/>
    <cellStyle name="Normal 33 2 7 3 3 3 2" xfId="25923"/>
    <cellStyle name="Normal 33 2 7 3 3 3 3" xfId="25924"/>
    <cellStyle name="Normal 33 2 7 3 3 4" xfId="25925"/>
    <cellStyle name="Normal 33 2 7 3 3 5" xfId="25926"/>
    <cellStyle name="Normal 33 2 7 3 4" xfId="25927"/>
    <cellStyle name="Normal 33 2 7 3 4 2" xfId="25928"/>
    <cellStyle name="Normal 33 2 7 3 4 2 2" xfId="25929"/>
    <cellStyle name="Normal 33 2 7 3 4 2 2 2" xfId="25930"/>
    <cellStyle name="Normal 33 2 7 3 4 2 2 3" xfId="25931"/>
    <cellStyle name="Normal 33 2 7 3 4 2 3" xfId="25932"/>
    <cellStyle name="Normal 33 2 7 3 4 2 4" xfId="25933"/>
    <cellStyle name="Normal 33 2 7 3 4 3" xfId="25934"/>
    <cellStyle name="Normal 33 2 7 3 4 3 2" xfId="25935"/>
    <cellStyle name="Normal 33 2 7 3 4 3 3" xfId="25936"/>
    <cellStyle name="Normal 33 2 7 3 4 4" xfId="25937"/>
    <cellStyle name="Normal 33 2 7 3 4 5" xfId="25938"/>
    <cellStyle name="Normal 33 2 7 3 5" xfId="25939"/>
    <cellStyle name="Normal 33 2 7 3 5 2" xfId="25940"/>
    <cellStyle name="Normal 33 2 7 3 5 2 2" xfId="25941"/>
    <cellStyle name="Normal 33 2 7 3 5 2 3" xfId="25942"/>
    <cellStyle name="Normal 33 2 7 3 5 3" xfId="25943"/>
    <cellStyle name="Normal 33 2 7 3 5 4" xfId="25944"/>
    <cellStyle name="Normal 33 2 7 3 6" xfId="25945"/>
    <cellStyle name="Normal 33 2 7 3 6 2" xfId="25946"/>
    <cellStyle name="Normal 33 2 7 3 6 3" xfId="25947"/>
    <cellStyle name="Normal 33 2 7 3 7" xfId="25948"/>
    <cellStyle name="Normal 33 2 7 3 8" xfId="25949"/>
    <cellStyle name="Normal 33 2 7 3_Schs" xfId="25950"/>
    <cellStyle name="Normal 33 2 7 4" xfId="25951"/>
    <cellStyle name="Normal 33 2 7 4 2" xfId="25952"/>
    <cellStyle name="Normal 33 2 7 4 2 2" xfId="25953"/>
    <cellStyle name="Normal 33 2 7 4 2 2 2" xfId="25954"/>
    <cellStyle name="Normal 33 2 7 4 2 2 3" xfId="25955"/>
    <cellStyle name="Normal 33 2 7 4 2 3" xfId="25956"/>
    <cellStyle name="Normal 33 2 7 4 2 4" xfId="25957"/>
    <cellStyle name="Normal 33 2 7 4 3" xfId="25958"/>
    <cellStyle name="Normal 33 2 7 4 3 2" xfId="25959"/>
    <cellStyle name="Normal 33 2 7 4 3 3" xfId="25960"/>
    <cellStyle name="Normal 33 2 7 4 4" xfId="25961"/>
    <cellStyle name="Normal 33 2 7 4 5" xfId="25962"/>
    <cellStyle name="Normal 33 2 7 5" xfId="25963"/>
    <cellStyle name="Normal 33 2 7 5 2" xfId="25964"/>
    <cellStyle name="Normal 33 2 7 5 2 2" xfId="25965"/>
    <cellStyle name="Normal 33 2 7 5 2 2 2" xfId="25966"/>
    <cellStyle name="Normal 33 2 7 5 2 2 3" xfId="25967"/>
    <cellStyle name="Normal 33 2 7 5 2 3" xfId="25968"/>
    <cellStyle name="Normal 33 2 7 5 2 4" xfId="25969"/>
    <cellStyle name="Normal 33 2 7 5 3" xfId="25970"/>
    <cellStyle name="Normal 33 2 7 5 3 2" xfId="25971"/>
    <cellStyle name="Normal 33 2 7 5 3 3" xfId="25972"/>
    <cellStyle name="Normal 33 2 7 5 4" xfId="25973"/>
    <cellStyle name="Normal 33 2 7 5 5" xfId="25974"/>
    <cellStyle name="Normal 33 2 7 6" xfId="25975"/>
    <cellStyle name="Normal 33 2 7 6 2" xfId="25976"/>
    <cellStyle name="Normal 33 2 7 6 2 2" xfId="25977"/>
    <cellStyle name="Normal 33 2 7 6 2 2 2" xfId="25978"/>
    <cellStyle name="Normal 33 2 7 6 2 2 3" xfId="25979"/>
    <cellStyle name="Normal 33 2 7 6 2 3" xfId="25980"/>
    <cellStyle name="Normal 33 2 7 6 2 4" xfId="25981"/>
    <cellStyle name="Normal 33 2 7 6 3" xfId="25982"/>
    <cellStyle name="Normal 33 2 7 6 3 2" xfId="25983"/>
    <cellStyle name="Normal 33 2 7 6 3 3" xfId="25984"/>
    <cellStyle name="Normal 33 2 7 6 4" xfId="25985"/>
    <cellStyle name="Normal 33 2 7 6 5" xfId="25986"/>
    <cellStyle name="Normal 33 2 7 7" xfId="25987"/>
    <cellStyle name="Normal 33 2 7 7 2" xfId="25988"/>
    <cellStyle name="Normal 33 2 7 7 2 2" xfId="25989"/>
    <cellStyle name="Normal 33 2 7 7 2 3" xfId="25990"/>
    <cellStyle name="Normal 33 2 7 7 3" xfId="25991"/>
    <cellStyle name="Normal 33 2 7 7 4" xfId="25992"/>
    <cellStyle name="Normal 33 2 7 8" xfId="25993"/>
    <cellStyle name="Normal 33 2 7 8 2" xfId="25994"/>
    <cellStyle name="Normal 33 2 7 8 3" xfId="25995"/>
    <cellStyle name="Normal 33 2 7 9" xfId="25996"/>
    <cellStyle name="Normal 33 2 7_Schs" xfId="25997"/>
    <cellStyle name="Normal 33 2 8" xfId="25998"/>
    <cellStyle name="Normal 33 2 8 10" xfId="25999"/>
    <cellStyle name="Normal 33 2 8 2" xfId="26000"/>
    <cellStyle name="Normal 33 2 8 2 2" xfId="26001"/>
    <cellStyle name="Normal 33 2 8 2 2 2" xfId="26002"/>
    <cellStyle name="Normal 33 2 8 2 2 2 2" xfId="26003"/>
    <cellStyle name="Normal 33 2 8 2 2 2 2 2" xfId="26004"/>
    <cellStyle name="Normal 33 2 8 2 2 2 2 2 2" xfId="26005"/>
    <cellStyle name="Normal 33 2 8 2 2 2 2 2 3" xfId="26006"/>
    <cellStyle name="Normal 33 2 8 2 2 2 2 3" xfId="26007"/>
    <cellStyle name="Normal 33 2 8 2 2 2 2 4" xfId="26008"/>
    <cellStyle name="Normal 33 2 8 2 2 2 3" xfId="26009"/>
    <cellStyle name="Normal 33 2 8 2 2 2 3 2" xfId="26010"/>
    <cellStyle name="Normal 33 2 8 2 2 2 3 3" xfId="26011"/>
    <cellStyle name="Normal 33 2 8 2 2 2 4" xfId="26012"/>
    <cellStyle name="Normal 33 2 8 2 2 2 5" xfId="26013"/>
    <cellStyle name="Normal 33 2 8 2 2 3" xfId="26014"/>
    <cellStyle name="Normal 33 2 8 2 2 3 2" xfId="26015"/>
    <cellStyle name="Normal 33 2 8 2 2 3 2 2" xfId="26016"/>
    <cellStyle name="Normal 33 2 8 2 2 3 2 2 2" xfId="26017"/>
    <cellStyle name="Normal 33 2 8 2 2 3 2 2 3" xfId="26018"/>
    <cellStyle name="Normal 33 2 8 2 2 3 2 3" xfId="26019"/>
    <cellStyle name="Normal 33 2 8 2 2 3 2 4" xfId="26020"/>
    <cellStyle name="Normal 33 2 8 2 2 3 3" xfId="26021"/>
    <cellStyle name="Normal 33 2 8 2 2 3 3 2" xfId="26022"/>
    <cellStyle name="Normal 33 2 8 2 2 3 3 3" xfId="26023"/>
    <cellStyle name="Normal 33 2 8 2 2 3 4" xfId="26024"/>
    <cellStyle name="Normal 33 2 8 2 2 3 5" xfId="26025"/>
    <cellStyle name="Normal 33 2 8 2 2 4" xfId="26026"/>
    <cellStyle name="Normal 33 2 8 2 2 4 2" xfId="26027"/>
    <cellStyle name="Normal 33 2 8 2 2 4 2 2" xfId="26028"/>
    <cellStyle name="Normal 33 2 8 2 2 4 2 2 2" xfId="26029"/>
    <cellStyle name="Normal 33 2 8 2 2 4 2 2 3" xfId="26030"/>
    <cellStyle name="Normal 33 2 8 2 2 4 2 3" xfId="26031"/>
    <cellStyle name="Normal 33 2 8 2 2 4 2 4" xfId="26032"/>
    <cellStyle name="Normal 33 2 8 2 2 4 3" xfId="26033"/>
    <cellStyle name="Normal 33 2 8 2 2 4 3 2" xfId="26034"/>
    <cellStyle name="Normal 33 2 8 2 2 4 3 3" xfId="26035"/>
    <cellStyle name="Normal 33 2 8 2 2 4 4" xfId="26036"/>
    <cellStyle name="Normal 33 2 8 2 2 4 5" xfId="26037"/>
    <cellStyle name="Normal 33 2 8 2 2 5" xfId="26038"/>
    <cellStyle name="Normal 33 2 8 2 2 5 2" xfId="26039"/>
    <cellStyle name="Normal 33 2 8 2 2 5 2 2" xfId="26040"/>
    <cellStyle name="Normal 33 2 8 2 2 5 2 3" xfId="26041"/>
    <cellStyle name="Normal 33 2 8 2 2 5 3" xfId="26042"/>
    <cellStyle name="Normal 33 2 8 2 2 5 4" xfId="26043"/>
    <cellStyle name="Normal 33 2 8 2 2 6" xfId="26044"/>
    <cellStyle name="Normal 33 2 8 2 2 6 2" xfId="26045"/>
    <cellStyle name="Normal 33 2 8 2 2 6 3" xfId="26046"/>
    <cellStyle name="Normal 33 2 8 2 2 7" xfId="26047"/>
    <cellStyle name="Normal 33 2 8 2 2 8" xfId="26048"/>
    <cellStyle name="Normal 33 2 8 2 2_Schs" xfId="26049"/>
    <cellStyle name="Normal 33 2 8 2 3" xfId="26050"/>
    <cellStyle name="Normal 33 2 8 2 3 2" xfId="26051"/>
    <cellStyle name="Normal 33 2 8 2 3 2 2" xfId="26052"/>
    <cellStyle name="Normal 33 2 8 2 3 2 2 2" xfId="26053"/>
    <cellStyle name="Normal 33 2 8 2 3 2 2 3" xfId="26054"/>
    <cellStyle name="Normal 33 2 8 2 3 2 3" xfId="26055"/>
    <cellStyle name="Normal 33 2 8 2 3 2 4" xfId="26056"/>
    <cellStyle name="Normal 33 2 8 2 3 3" xfId="26057"/>
    <cellStyle name="Normal 33 2 8 2 3 3 2" xfId="26058"/>
    <cellStyle name="Normal 33 2 8 2 3 3 3" xfId="26059"/>
    <cellStyle name="Normal 33 2 8 2 3 4" xfId="26060"/>
    <cellStyle name="Normal 33 2 8 2 3 5" xfId="26061"/>
    <cellStyle name="Normal 33 2 8 2 4" xfId="26062"/>
    <cellStyle name="Normal 33 2 8 2 4 2" xfId="26063"/>
    <cellStyle name="Normal 33 2 8 2 4 2 2" xfId="26064"/>
    <cellStyle name="Normal 33 2 8 2 4 2 2 2" xfId="26065"/>
    <cellStyle name="Normal 33 2 8 2 4 2 2 3" xfId="26066"/>
    <cellStyle name="Normal 33 2 8 2 4 2 3" xfId="26067"/>
    <cellStyle name="Normal 33 2 8 2 4 2 4" xfId="26068"/>
    <cellStyle name="Normal 33 2 8 2 4 3" xfId="26069"/>
    <cellStyle name="Normal 33 2 8 2 4 3 2" xfId="26070"/>
    <cellStyle name="Normal 33 2 8 2 4 3 3" xfId="26071"/>
    <cellStyle name="Normal 33 2 8 2 4 4" xfId="26072"/>
    <cellStyle name="Normal 33 2 8 2 4 5" xfId="26073"/>
    <cellStyle name="Normal 33 2 8 2 5" xfId="26074"/>
    <cellStyle name="Normal 33 2 8 2 5 2" xfId="26075"/>
    <cellStyle name="Normal 33 2 8 2 5 2 2" xfId="26076"/>
    <cellStyle name="Normal 33 2 8 2 5 2 2 2" xfId="26077"/>
    <cellStyle name="Normal 33 2 8 2 5 2 2 3" xfId="26078"/>
    <cellStyle name="Normal 33 2 8 2 5 2 3" xfId="26079"/>
    <cellStyle name="Normal 33 2 8 2 5 2 4" xfId="26080"/>
    <cellStyle name="Normal 33 2 8 2 5 3" xfId="26081"/>
    <cellStyle name="Normal 33 2 8 2 5 3 2" xfId="26082"/>
    <cellStyle name="Normal 33 2 8 2 5 3 3" xfId="26083"/>
    <cellStyle name="Normal 33 2 8 2 5 4" xfId="26084"/>
    <cellStyle name="Normal 33 2 8 2 5 5" xfId="26085"/>
    <cellStyle name="Normal 33 2 8 2 6" xfId="26086"/>
    <cellStyle name="Normal 33 2 8 2 6 2" xfId="26087"/>
    <cellStyle name="Normal 33 2 8 2 6 2 2" xfId="26088"/>
    <cellStyle name="Normal 33 2 8 2 6 2 3" xfId="26089"/>
    <cellStyle name="Normal 33 2 8 2 6 3" xfId="26090"/>
    <cellStyle name="Normal 33 2 8 2 6 4" xfId="26091"/>
    <cellStyle name="Normal 33 2 8 2 7" xfId="26092"/>
    <cellStyle name="Normal 33 2 8 2 7 2" xfId="26093"/>
    <cellStyle name="Normal 33 2 8 2 7 3" xfId="26094"/>
    <cellStyle name="Normal 33 2 8 2 8" xfId="26095"/>
    <cellStyle name="Normal 33 2 8 2 9" xfId="26096"/>
    <cellStyle name="Normal 33 2 8 2_Schs" xfId="26097"/>
    <cellStyle name="Normal 33 2 8 3" xfId="26098"/>
    <cellStyle name="Normal 33 2 8 3 2" xfId="26099"/>
    <cellStyle name="Normal 33 2 8 3 2 2" xfId="26100"/>
    <cellStyle name="Normal 33 2 8 3 2 2 2" xfId="26101"/>
    <cellStyle name="Normal 33 2 8 3 2 2 2 2" xfId="26102"/>
    <cellStyle name="Normal 33 2 8 3 2 2 2 3" xfId="26103"/>
    <cellStyle name="Normal 33 2 8 3 2 2 3" xfId="26104"/>
    <cellStyle name="Normal 33 2 8 3 2 2 4" xfId="26105"/>
    <cellStyle name="Normal 33 2 8 3 2 3" xfId="26106"/>
    <cellStyle name="Normal 33 2 8 3 2 3 2" xfId="26107"/>
    <cellStyle name="Normal 33 2 8 3 2 3 3" xfId="26108"/>
    <cellStyle name="Normal 33 2 8 3 2 4" xfId="26109"/>
    <cellStyle name="Normal 33 2 8 3 2 5" xfId="26110"/>
    <cellStyle name="Normal 33 2 8 3 3" xfId="26111"/>
    <cellStyle name="Normal 33 2 8 3 3 2" xfId="26112"/>
    <cellStyle name="Normal 33 2 8 3 3 2 2" xfId="26113"/>
    <cellStyle name="Normal 33 2 8 3 3 2 2 2" xfId="26114"/>
    <cellStyle name="Normal 33 2 8 3 3 2 2 3" xfId="26115"/>
    <cellStyle name="Normal 33 2 8 3 3 2 3" xfId="26116"/>
    <cellStyle name="Normal 33 2 8 3 3 2 4" xfId="26117"/>
    <cellStyle name="Normal 33 2 8 3 3 3" xfId="26118"/>
    <cellStyle name="Normal 33 2 8 3 3 3 2" xfId="26119"/>
    <cellStyle name="Normal 33 2 8 3 3 3 3" xfId="26120"/>
    <cellStyle name="Normal 33 2 8 3 3 4" xfId="26121"/>
    <cellStyle name="Normal 33 2 8 3 3 5" xfId="26122"/>
    <cellStyle name="Normal 33 2 8 3 4" xfId="26123"/>
    <cellStyle name="Normal 33 2 8 3 4 2" xfId="26124"/>
    <cellStyle name="Normal 33 2 8 3 4 2 2" xfId="26125"/>
    <cellStyle name="Normal 33 2 8 3 4 2 2 2" xfId="26126"/>
    <cellStyle name="Normal 33 2 8 3 4 2 2 3" xfId="26127"/>
    <cellStyle name="Normal 33 2 8 3 4 2 3" xfId="26128"/>
    <cellStyle name="Normal 33 2 8 3 4 2 4" xfId="26129"/>
    <cellStyle name="Normal 33 2 8 3 4 3" xfId="26130"/>
    <cellStyle name="Normal 33 2 8 3 4 3 2" xfId="26131"/>
    <cellStyle name="Normal 33 2 8 3 4 3 3" xfId="26132"/>
    <cellStyle name="Normal 33 2 8 3 4 4" xfId="26133"/>
    <cellStyle name="Normal 33 2 8 3 4 5" xfId="26134"/>
    <cellStyle name="Normal 33 2 8 3 5" xfId="26135"/>
    <cellStyle name="Normal 33 2 8 3 5 2" xfId="26136"/>
    <cellStyle name="Normal 33 2 8 3 5 2 2" xfId="26137"/>
    <cellStyle name="Normal 33 2 8 3 5 2 3" xfId="26138"/>
    <cellStyle name="Normal 33 2 8 3 5 3" xfId="26139"/>
    <cellStyle name="Normal 33 2 8 3 5 4" xfId="26140"/>
    <cellStyle name="Normal 33 2 8 3 6" xfId="26141"/>
    <cellStyle name="Normal 33 2 8 3 6 2" xfId="26142"/>
    <cellStyle name="Normal 33 2 8 3 6 3" xfId="26143"/>
    <cellStyle name="Normal 33 2 8 3 7" xfId="26144"/>
    <cellStyle name="Normal 33 2 8 3 8" xfId="26145"/>
    <cellStyle name="Normal 33 2 8 3_Schs" xfId="26146"/>
    <cellStyle name="Normal 33 2 8 4" xfId="26147"/>
    <cellStyle name="Normal 33 2 8 4 2" xfId="26148"/>
    <cellStyle name="Normal 33 2 8 4 2 2" xfId="26149"/>
    <cellStyle name="Normal 33 2 8 4 2 2 2" xfId="26150"/>
    <cellStyle name="Normal 33 2 8 4 2 2 3" xfId="26151"/>
    <cellStyle name="Normal 33 2 8 4 2 3" xfId="26152"/>
    <cellStyle name="Normal 33 2 8 4 2 4" xfId="26153"/>
    <cellStyle name="Normal 33 2 8 4 3" xfId="26154"/>
    <cellStyle name="Normal 33 2 8 4 3 2" xfId="26155"/>
    <cellStyle name="Normal 33 2 8 4 3 3" xfId="26156"/>
    <cellStyle name="Normal 33 2 8 4 4" xfId="26157"/>
    <cellStyle name="Normal 33 2 8 4 5" xfId="26158"/>
    <cellStyle name="Normal 33 2 8 5" xfId="26159"/>
    <cellStyle name="Normal 33 2 8 5 2" xfId="26160"/>
    <cellStyle name="Normal 33 2 8 5 2 2" xfId="26161"/>
    <cellStyle name="Normal 33 2 8 5 2 2 2" xfId="26162"/>
    <cellStyle name="Normal 33 2 8 5 2 2 3" xfId="26163"/>
    <cellStyle name="Normal 33 2 8 5 2 3" xfId="26164"/>
    <cellStyle name="Normal 33 2 8 5 2 4" xfId="26165"/>
    <cellStyle name="Normal 33 2 8 5 3" xfId="26166"/>
    <cellStyle name="Normal 33 2 8 5 3 2" xfId="26167"/>
    <cellStyle name="Normal 33 2 8 5 3 3" xfId="26168"/>
    <cellStyle name="Normal 33 2 8 5 4" xfId="26169"/>
    <cellStyle name="Normal 33 2 8 5 5" xfId="26170"/>
    <cellStyle name="Normal 33 2 8 6" xfId="26171"/>
    <cellStyle name="Normal 33 2 8 6 2" xfId="26172"/>
    <cellStyle name="Normal 33 2 8 6 2 2" xfId="26173"/>
    <cellStyle name="Normal 33 2 8 6 2 2 2" xfId="26174"/>
    <cellStyle name="Normal 33 2 8 6 2 2 3" xfId="26175"/>
    <cellStyle name="Normal 33 2 8 6 2 3" xfId="26176"/>
    <cellStyle name="Normal 33 2 8 6 2 4" xfId="26177"/>
    <cellStyle name="Normal 33 2 8 6 3" xfId="26178"/>
    <cellStyle name="Normal 33 2 8 6 3 2" xfId="26179"/>
    <cellStyle name="Normal 33 2 8 6 3 3" xfId="26180"/>
    <cellStyle name="Normal 33 2 8 6 4" xfId="26181"/>
    <cellStyle name="Normal 33 2 8 6 5" xfId="26182"/>
    <cellStyle name="Normal 33 2 8 7" xfId="26183"/>
    <cellStyle name="Normal 33 2 8 7 2" xfId="26184"/>
    <cellStyle name="Normal 33 2 8 7 2 2" xfId="26185"/>
    <cellStyle name="Normal 33 2 8 7 2 3" xfId="26186"/>
    <cellStyle name="Normal 33 2 8 7 3" xfId="26187"/>
    <cellStyle name="Normal 33 2 8 7 4" xfId="26188"/>
    <cellStyle name="Normal 33 2 8 8" xfId="26189"/>
    <cellStyle name="Normal 33 2 8 8 2" xfId="26190"/>
    <cellStyle name="Normal 33 2 8 8 3" xfId="26191"/>
    <cellStyle name="Normal 33 2 8 9" xfId="26192"/>
    <cellStyle name="Normal 33 2 8_Schs" xfId="26193"/>
    <cellStyle name="Normal 33 2 9" xfId="26194"/>
    <cellStyle name="Normal 33 2 9 2" xfId="26195"/>
    <cellStyle name="Normal 33 2 9 2 2" xfId="26196"/>
    <cellStyle name="Normal 33 2 9 2 2 2" xfId="26197"/>
    <cellStyle name="Normal 33 2 9 2 2 2 2" xfId="26198"/>
    <cellStyle name="Normal 33 2 9 2 2 2 2 2" xfId="26199"/>
    <cellStyle name="Normal 33 2 9 2 2 2 2 3" xfId="26200"/>
    <cellStyle name="Normal 33 2 9 2 2 2 3" xfId="26201"/>
    <cellStyle name="Normal 33 2 9 2 2 2 4" xfId="26202"/>
    <cellStyle name="Normal 33 2 9 2 2 3" xfId="26203"/>
    <cellStyle name="Normal 33 2 9 2 2 3 2" xfId="26204"/>
    <cellStyle name="Normal 33 2 9 2 2 3 3" xfId="26205"/>
    <cellStyle name="Normal 33 2 9 2 2 4" xfId="26206"/>
    <cellStyle name="Normal 33 2 9 2 2 5" xfId="26207"/>
    <cellStyle name="Normal 33 2 9 2 3" xfId="26208"/>
    <cellStyle name="Normal 33 2 9 2 3 2" xfId="26209"/>
    <cellStyle name="Normal 33 2 9 2 3 2 2" xfId="26210"/>
    <cellStyle name="Normal 33 2 9 2 3 2 2 2" xfId="26211"/>
    <cellStyle name="Normal 33 2 9 2 3 2 2 3" xfId="26212"/>
    <cellStyle name="Normal 33 2 9 2 3 2 3" xfId="26213"/>
    <cellStyle name="Normal 33 2 9 2 3 2 4" xfId="26214"/>
    <cellStyle name="Normal 33 2 9 2 3 3" xfId="26215"/>
    <cellStyle name="Normal 33 2 9 2 3 3 2" xfId="26216"/>
    <cellStyle name="Normal 33 2 9 2 3 3 3" xfId="26217"/>
    <cellStyle name="Normal 33 2 9 2 3 4" xfId="26218"/>
    <cellStyle name="Normal 33 2 9 2 3 5" xfId="26219"/>
    <cellStyle name="Normal 33 2 9 2 4" xfId="26220"/>
    <cellStyle name="Normal 33 2 9 2 4 2" xfId="26221"/>
    <cellStyle name="Normal 33 2 9 2 4 2 2" xfId="26222"/>
    <cellStyle name="Normal 33 2 9 2 4 2 2 2" xfId="26223"/>
    <cellStyle name="Normal 33 2 9 2 4 2 2 3" xfId="26224"/>
    <cellStyle name="Normal 33 2 9 2 4 2 3" xfId="26225"/>
    <cellStyle name="Normal 33 2 9 2 4 2 4" xfId="26226"/>
    <cellStyle name="Normal 33 2 9 2 4 3" xfId="26227"/>
    <cellStyle name="Normal 33 2 9 2 4 3 2" xfId="26228"/>
    <cellStyle name="Normal 33 2 9 2 4 3 3" xfId="26229"/>
    <cellStyle name="Normal 33 2 9 2 4 4" xfId="26230"/>
    <cellStyle name="Normal 33 2 9 2 4 5" xfId="26231"/>
    <cellStyle name="Normal 33 2 9 2 5" xfId="26232"/>
    <cellStyle name="Normal 33 2 9 2 5 2" xfId="26233"/>
    <cellStyle name="Normal 33 2 9 2 5 2 2" xfId="26234"/>
    <cellStyle name="Normal 33 2 9 2 5 2 3" xfId="26235"/>
    <cellStyle name="Normal 33 2 9 2 5 3" xfId="26236"/>
    <cellStyle name="Normal 33 2 9 2 5 4" xfId="26237"/>
    <cellStyle name="Normal 33 2 9 2 6" xfId="26238"/>
    <cellStyle name="Normal 33 2 9 2 6 2" xfId="26239"/>
    <cellStyle name="Normal 33 2 9 2 6 3" xfId="26240"/>
    <cellStyle name="Normal 33 2 9 2 7" xfId="26241"/>
    <cellStyle name="Normal 33 2 9 2 8" xfId="26242"/>
    <cellStyle name="Normal 33 2 9 2_Schs" xfId="26243"/>
    <cellStyle name="Normal 33 2 9 3" xfId="26244"/>
    <cellStyle name="Normal 33 2 9 3 2" xfId="26245"/>
    <cellStyle name="Normal 33 2 9 3 2 2" xfId="26246"/>
    <cellStyle name="Normal 33 2 9 3 2 2 2" xfId="26247"/>
    <cellStyle name="Normal 33 2 9 3 2 2 3" xfId="26248"/>
    <cellStyle name="Normal 33 2 9 3 2 3" xfId="26249"/>
    <cellStyle name="Normal 33 2 9 3 2 4" xfId="26250"/>
    <cellStyle name="Normal 33 2 9 3 3" xfId="26251"/>
    <cellStyle name="Normal 33 2 9 3 3 2" xfId="26252"/>
    <cellStyle name="Normal 33 2 9 3 3 3" xfId="26253"/>
    <cellStyle name="Normal 33 2 9 3 4" xfId="26254"/>
    <cellStyle name="Normal 33 2 9 3 5" xfId="26255"/>
    <cellStyle name="Normal 33 2 9 4" xfId="26256"/>
    <cellStyle name="Normal 33 2 9 4 2" xfId="26257"/>
    <cellStyle name="Normal 33 2 9 4 2 2" xfId="26258"/>
    <cellStyle name="Normal 33 2 9 4 2 2 2" xfId="26259"/>
    <cellStyle name="Normal 33 2 9 4 2 2 3" xfId="26260"/>
    <cellStyle name="Normal 33 2 9 4 2 3" xfId="26261"/>
    <cellStyle name="Normal 33 2 9 4 2 4" xfId="26262"/>
    <cellStyle name="Normal 33 2 9 4 3" xfId="26263"/>
    <cellStyle name="Normal 33 2 9 4 3 2" xfId="26264"/>
    <cellStyle name="Normal 33 2 9 4 3 3" xfId="26265"/>
    <cellStyle name="Normal 33 2 9 4 4" xfId="26266"/>
    <cellStyle name="Normal 33 2 9 4 5" xfId="26267"/>
    <cellStyle name="Normal 33 2 9 5" xfId="26268"/>
    <cellStyle name="Normal 33 2 9 5 2" xfId="26269"/>
    <cellStyle name="Normal 33 2 9 5 2 2" xfId="26270"/>
    <cellStyle name="Normal 33 2 9 5 2 2 2" xfId="26271"/>
    <cellStyle name="Normal 33 2 9 5 2 2 3" xfId="26272"/>
    <cellStyle name="Normal 33 2 9 5 2 3" xfId="26273"/>
    <cellStyle name="Normal 33 2 9 5 2 4" xfId="26274"/>
    <cellStyle name="Normal 33 2 9 5 3" xfId="26275"/>
    <cellStyle name="Normal 33 2 9 5 3 2" xfId="26276"/>
    <cellStyle name="Normal 33 2 9 5 3 3" xfId="26277"/>
    <cellStyle name="Normal 33 2 9 5 4" xfId="26278"/>
    <cellStyle name="Normal 33 2 9 5 5" xfId="26279"/>
    <cellStyle name="Normal 33 2 9 6" xfId="26280"/>
    <cellStyle name="Normal 33 2 9 6 2" xfId="26281"/>
    <cellStyle name="Normal 33 2 9 6 2 2" xfId="26282"/>
    <cellStyle name="Normal 33 2 9 6 2 3" xfId="26283"/>
    <cellStyle name="Normal 33 2 9 6 3" xfId="26284"/>
    <cellStyle name="Normal 33 2 9 6 4" xfId="26285"/>
    <cellStyle name="Normal 33 2 9 7" xfId="26286"/>
    <cellStyle name="Normal 33 2 9 7 2" xfId="26287"/>
    <cellStyle name="Normal 33 2 9 7 3" xfId="26288"/>
    <cellStyle name="Normal 33 2 9 8" xfId="26289"/>
    <cellStyle name="Normal 33 2 9 9" xfId="26290"/>
    <cellStyle name="Normal 33 2 9_Schs" xfId="26291"/>
    <cellStyle name="Normal 33 2_Schs" xfId="26292"/>
    <cellStyle name="Normal 33 20" xfId="26293"/>
    <cellStyle name="Normal 33 21" xfId="26294"/>
    <cellStyle name="Normal 33 22" xfId="26295"/>
    <cellStyle name="Normal 33 3" xfId="26296"/>
    <cellStyle name="Normal 33 3 10" xfId="26297"/>
    <cellStyle name="Normal 33 3 10 2" xfId="26298"/>
    <cellStyle name="Normal 33 3 10 2 2" xfId="26299"/>
    <cellStyle name="Normal 33 3 10 2 3" xfId="26300"/>
    <cellStyle name="Normal 33 3 10 3" xfId="26301"/>
    <cellStyle name="Normal 33 3 10 4" xfId="26302"/>
    <cellStyle name="Normal 33 3 11" xfId="26303"/>
    <cellStyle name="Normal 33 3 11 2" xfId="26304"/>
    <cellStyle name="Normal 33 3 11 3" xfId="26305"/>
    <cellStyle name="Normal 33 3 12" xfId="26306"/>
    <cellStyle name="Normal 33 3 13" xfId="26307"/>
    <cellStyle name="Normal 33 3 14" xfId="26308"/>
    <cellStyle name="Normal 33 3 2" xfId="26309"/>
    <cellStyle name="Normal 33 3 2 10" xfId="26310"/>
    <cellStyle name="Normal 33 3 2 10 2" xfId="26311"/>
    <cellStyle name="Normal 33 3 2 10 3" xfId="26312"/>
    <cellStyle name="Normal 33 3 2 11" xfId="26313"/>
    <cellStyle name="Normal 33 3 2 12" xfId="26314"/>
    <cellStyle name="Normal 33 3 2 13" xfId="26315"/>
    <cellStyle name="Normal 33 3 2 2" xfId="26316"/>
    <cellStyle name="Normal 33 3 2 2 10" xfId="26317"/>
    <cellStyle name="Normal 33 3 2 2 11" xfId="26318"/>
    <cellStyle name="Normal 33 3 2 2 2" xfId="26319"/>
    <cellStyle name="Normal 33 3 2 2 2 10" xfId="26320"/>
    <cellStyle name="Normal 33 3 2 2 2 2" xfId="26321"/>
    <cellStyle name="Normal 33 3 2 2 2 2 2" xfId="26322"/>
    <cellStyle name="Normal 33 3 2 2 2 2 2 2" xfId="26323"/>
    <cellStyle name="Normal 33 3 2 2 2 2 2 2 2" xfId="26324"/>
    <cellStyle name="Normal 33 3 2 2 2 2 2 2 2 2" xfId="26325"/>
    <cellStyle name="Normal 33 3 2 2 2 2 2 2 2 2 2" xfId="26326"/>
    <cellStyle name="Normal 33 3 2 2 2 2 2 2 2 2 3" xfId="26327"/>
    <cellStyle name="Normal 33 3 2 2 2 2 2 2 2 3" xfId="26328"/>
    <cellStyle name="Normal 33 3 2 2 2 2 2 2 2 4" xfId="26329"/>
    <cellStyle name="Normal 33 3 2 2 2 2 2 2 3" xfId="26330"/>
    <cellStyle name="Normal 33 3 2 2 2 2 2 2 3 2" xfId="26331"/>
    <cellStyle name="Normal 33 3 2 2 2 2 2 2 3 3" xfId="26332"/>
    <cellStyle name="Normal 33 3 2 2 2 2 2 2 4" xfId="26333"/>
    <cellStyle name="Normal 33 3 2 2 2 2 2 2 5" xfId="26334"/>
    <cellStyle name="Normal 33 3 2 2 2 2 2 3" xfId="26335"/>
    <cellStyle name="Normal 33 3 2 2 2 2 2 3 2" xfId="26336"/>
    <cellStyle name="Normal 33 3 2 2 2 2 2 3 2 2" xfId="26337"/>
    <cellStyle name="Normal 33 3 2 2 2 2 2 3 2 2 2" xfId="26338"/>
    <cellStyle name="Normal 33 3 2 2 2 2 2 3 2 2 3" xfId="26339"/>
    <cellStyle name="Normal 33 3 2 2 2 2 2 3 2 3" xfId="26340"/>
    <cellStyle name="Normal 33 3 2 2 2 2 2 3 2 4" xfId="26341"/>
    <cellStyle name="Normal 33 3 2 2 2 2 2 3 3" xfId="26342"/>
    <cellStyle name="Normal 33 3 2 2 2 2 2 3 3 2" xfId="26343"/>
    <cellStyle name="Normal 33 3 2 2 2 2 2 3 3 3" xfId="26344"/>
    <cellStyle name="Normal 33 3 2 2 2 2 2 3 4" xfId="26345"/>
    <cellStyle name="Normal 33 3 2 2 2 2 2 3 5" xfId="26346"/>
    <cellStyle name="Normal 33 3 2 2 2 2 2 4" xfId="26347"/>
    <cellStyle name="Normal 33 3 2 2 2 2 2 4 2" xfId="26348"/>
    <cellStyle name="Normal 33 3 2 2 2 2 2 4 2 2" xfId="26349"/>
    <cellStyle name="Normal 33 3 2 2 2 2 2 4 2 2 2" xfId="26350"/>
    <cellStyle name="Normal 33 3 2 2 2 2 2 4 2 2 3" xfId="26351"/>
    <cellStyle name="Normal 33 3 2 2 2 2 2 4 2 3" xfId="26352"/>
    <cellStyle name="Normal 33 3 2 2 2 2 2 4 2 4" xfId="26353"/>
    <cellStyle name="Normal 33 3 2 2 2 2 2 4 3" xfId="26354"/>
    <cellStyle name="Normal 33 3 2 2 2 2 2 4 3 2" xfId="26355"/>
    <cellStyle name="Normal 33 3 2 2 2 2 2 4 3 3" xfId="26356"/>
    <cellStyle name="Normal 33 3 2 2 2 2 2 4 4" xfId="26357"/>
    <cellStyle name="Normal 33 3 2 2 2 2 2 4 5" xfId="26358"/>
    <cellStyle name="Normal 33 3 2 2 2 2 2 5" xfId="26359"/>
    <cellStyle name="Normal 33 3 2 2 2 2 2 5 2" xfId="26360"/>
    <cellStyle name="Normal 33 3 2 2 2 2 2 5 2 2" xfId="26361"/>
    <cellStyle name="Normal 33 3 2 2 2 2 2 5 2 3" xfId="26362"/>
    <cellStyle name="Normal 33 3 2 2 2 2 2 5 3" xfId="26363"/>
    <cellStyle name="Normal 33 3 2 2 2 2 2 5 4" xfId="26364"/>
    <cellStyle name="Normal 33 3 2 2 2 2 2 6" xfId="26365"/>
    <cellStyle name="Normal 33 3 2 2 2 2 2 6 2" xfId="26366"/>
    <cellStyle name="Normal 33 3 2 2 2 2 2 6 3" xfId="26367"/>
    <cellStyle name="Normal 33 3 2 2 2 2 2 7" xfId="26368"/>
    <cellStyle name="Normal 33 3 2 2 2 2 2 8" xfId="26369"/>
    <cellStyle name="Normal 33 3 2 2 2 2 2_Schs" xfId="26370"/>
    <cellStyle name="Normal 33 3 2 2 2 2 3" xfId="26371"/>
    <cellStyle name="Normal 33 3 2 2 2 2 3 2" xfId="26372"/>
    <cellStyle name="Normal 33 3 2 2 2 2 3 2 2" xfId="26373"/>
    <cellStyle name="Normal 33 3 2 2 2 2 3 2 2 2" xfId="26374"/>
    <cellStyle name="Normal 33 3 2 2 2 2 3 2 2 3" xfId="26375"/>
    <cellStyle name="Normal 33 3 2 2 2 2 3 2 3" xfId="26376"/>
    <cellStyle name="Normal 33 3 2 2 2 2 3 2 4" xfId="26377"/>
    <cellStyle name="Normal 33 3 2 2 2 2 3 3" xfId="26378"/>
    <cellStyle name="Normal 33 3 2 2 2 2 3 3 2" xfId="26379"/>
    <cellStyle name="Normal 33 3 2 2 2 2 3 3 3" xfId="26380"/>
    <cellStyle name="Normal 33 3 2 2 2 2 3 4" xfId="26381"/>
    <cellStyle name="Normal 33 3 2 2 2 2 3 5" xfId="26382"/>
    <cellStyle name="Normal 33 3 2 2 2 2 4" xfId="26383"/>
    <cellStyle name="Normal 33 3 2 2 2 2 4 2" xfId="26384"/>
    <cellStyle name="Normal 33 3 2 2 2 2 4 2 2" xfId="26385"/>
    <cellStyle name="Normal 33 3 2 2 2 2 4 2 2 2" xfId="26386"/>
    <cellStyle name="Normal 33 3 2 2 2 2 4 2 2 3" xfId="26387"/>
    <cellStyle name="Normal 33 3 2 2 2 2 4 2 3" xfId="26388"/>
    <cellStyle name="Normal 33 3 2 2 2 2 4 2 4" xfId="26389"/>
    <cellStyle name="Normal 33 3 2 2 2 2 4 3" xfId="26390"/>
    <cellStyle name="Normal 33 3 2 2 2 2 4 3 2" xfId="26391"/>
    <cellStyle name="Normal 33 3 2 2 2 2 4 3 3" xfId="26392"/>
    <cellStyle name="Normal 33 3 2 2 2 2 4 4" xfId="26393"/>
    <cellStyle name="Normal 33 3 2 2 2 2 4 5" xfId="26394"/>
    <cellStyle name="Normal 33 3 2 2 2 2 5" xfId="26395"/>
    <cellStyle name="Normal 33 3 2 2 2 2 5 2" xfId="26396"/>
    <cellStyle name="Normal 33 3 2 2 2 2 5 2 2" xfId="26397"/>
    <cellStyle name="Normal 33 3 2 2 2 2 5 2 2 2" xfId="26398"/>
    <cellStyle name="Normal 33 3 2 2 2 2 5 2 2 3" xfId="26399"/>
    <cellStyle name="Normal 33 3 2 2 2 2 5 2 3" xfId="26400"/>
    <cellStyle name="Normal 33 3 2 2 2 2 5 2 4" xfId="26401"/>
    <cellStyle name="Normal 33 3 2 2 2 2 5 3" xfId="26402"/>
    <cellStyle name="Normal 33 3 2 2 2 2 5 3 2" xfId="26403"/>
    <cellStyle name="Normal 33 3 2 2 2 2 5 3 3" xfId="26404"/>
    <cellStyle name="Normal 33 3 2 2 2 2 5 4" xfId="26405"/>
    <cellStyle name="Normal 33 3 2 2 2 2 5 5" xfId="26406"/>
    <cellStyle name="Normal 33 3 2 2 2 2 6" xfId="26407"/>
    <cellStyle name="Normal 33 3 2 2 2 2 6 2" xfId="26408"/>
    <cellStyle name="Normal 33 3 2 2 2 2 6 2 2" xfId="26409"/>
    <cellStyle name="Normal 33 3 2 2 2 2 6 2 3" xfId="26410"/>
    <cellStyle name="Normal 33 3 2 2 2 2 6 3" xfId="26411"/>
    <cellStyle name="Normal 33 3 2 2 2 2 6 4" xfId="26412"/>
    <cellStyle name="Normal 33 3 2 2 2 2 7" xfId="26413"/>
    <cellStyle name="Normal 33 3 2 2 2 2 7 2" xfId="26414"/>
    <cellStyle name="Normal 33 3 2 2 2 2 7 3" xfId="26415"/>
    <cellStyle name="Normal 33 3 2 2 2 2 8" xfId="26416"/>
    <cellStyle name="Normal 33 3 2 2 2 2 9" xfId="26417"/>
    <cellStyle name="Normal 33 3 2 2 2 2_Schs" xfId="26418"/>
    <cellStyle name="Normal 33 3 2 2 2 3" xfId="26419"/>
    <cellStyle name="Normal 33 3 2 2 2 3 2" xfId="26420"/>
    <cellStyle name="Normal 33 3 2 2 2 3 2 2" xfId="26421"/>
    <cellStyle name="Normal 33 3 2 2 2 3 2 2 2" xfId="26422"/>
    <cellStyle name="Normal 33 3 2 2 2 3 2 2 2 2" xfId="26423"/>
    <cellStyle name="Normal 33 3 2 2 2 3 2 2 2 3" xfId="26424"/>
    <cellStyle name="Normal 33 3 2 2 2 3 2 2 3" xfId="26425"/>
    <cellStyle name="Normal 33 3 2 2 2 3 2 2 4" xfId="26426"/>
    <cellStyle name="Normal 33 3 2 2 2 3 2 3" xfId="26427"/>
    <cellStyle name="Normal 33 3 2 2 2 3 2 3 2" xfId="26428"/>
    <cellStyle name="Normal 33 3 2 2 2 3 2 3 3" xfId="26429"/>
    <cellStyle name="Normal 33 3 2 2 2 3 2 4" xfId="26430"/>
    <cellStyle name="Normal 33 3 2 2 2 3 2 5" xfId="26431"/>
    <cellStyle name="Normal 33 3 2 2 2 3 3" xfId="26432"/>
    <cellStyle name="Normal 33 3 2 2 2 3 3 2" xfId="26433"/>
    <cellStyle name="Normal 33 3 2 2 2 3 3 2 2" xfId="26434"/>
    <cellStyle name="Normal 33 3 2 2 2 3 3 2 2 2" xfId="26435"/>
    <cellStyle name="Normal 33 3 2 2 2 3 3 2 2 3" xfId="26436"/>
    <cellStyle name="Normal 33 3 2 2 2 3 3 2 3" xfId="26437"/>
    <cellStyle name="Normal 33 3 2 2 2 3 3 2 4" xfId="26438"/>
    <cellStyle name="Normal 33 3 2 2 2 3 3 3" xfId="26439"/>
    <cellStyle name="Normal 33 3 2 2 2 3 3 3 2" xfId="26440"/>
    <cellStyle name="Normal 33 3 2 2 2 3 3 3 3" xfId="26441"/>
    <cellStyle name="Normal 33 3 2 2 2 3 3 4" xfId="26442"/>
    <cellStyle name="Normal 33 3 2 2 2 3 3 5" xfId="26443"/>
    <cellStyle name="Normal 33 3 2 2 2 3 4" xfId="26444"/>
    <cellStyle name="Normal 33 3 2 2 2 3 4 2" xfId="26445"/>
    <cellStyle name="Normal 33 3 2 2 2 3 4 2 2" xfId="26446"/>
    <cellStyle name="Normal 33 3 2 2 2 3 4 2 2 2" xfId="26447"/>
    <cellStyle name="Normal 33 3 2 2 2 3 4 2 2 3" xfId="26448"/>
    <cellStyle name="Normal 33 3 2 2 2 3 4 2 3" xfId="26449"/>
    <cellStyle name="Normal 33 3 2 2 2 3 4 2 4" xfId="26450"/>
    <cellStyle name="Normal 33 3 2 2 2 3 4 3" xfId="26451"/>
    <cellStyle name="Normal 33 3 2 2 2 3 4 3 2" xfId="26452"/>
    <cellStyle name="Normal 33 3 2 2 2 3 4 3 3" xfId="26453"/>
    <cellStyle name="Normal 33 3 2 2 2 3 4 4" xfId="26454"/>
    <cellStyle name="Normal 33 3 2 2 2 3 4 5" xfId="26455"/>
    <cellStyle name="Normal 33 3 2 2 2 3 5" xfId="26456"/>
    <cellStyle name="Normal 33 3 2 2 2 3 5 2" xfId="26457"/>
    <cellStyle name="Normal 33 3 2 2 2 3 5 2 2" xfId="26458"/>
    <cellStyle name="Normal 33 3 2 2 2 3 5 2 3" xfId="26459"/>
    <cellStyle name="Normal 33 3 2 2 2 3 5 3" xfId="26460"/>
    <cellStyle name="Normal 33 3 2 2 2 3 5 4" xfId="26461"/>
    <cellStyle name="Normal 33 3 2 2 2 3 6" xfId="26462"/>
    <cellStyle name="Normal 33 3 2 2 2 3 6 2" xfId="26463"/>
    <cellStyle name="Normal 33 3 2 2 2 3 6 3" xfId="26464"/>
    <cellStyle name="Normal 33 3 2 2 2 3 7" xfId="26465"/>
    <cellStyle name="Normal 33 3 2 2 2 3 8" xfId="26466"/>
    <cellStyle name="Normal 33 3 2 2 2 3_Schs" xfId="26467"/>
    <cellStyle name="Normal 33 3 2 2 2 4" xfId="26468"/>
    <cellStyle name="Normal 33 3 2 2 2 4 2" xfId="26469"/>
    <cellStyle name="Normal 33 3 2 2 2 4 2 2" xfId="26470"/>
    <cellStyle name="Normal 33 3 2 2 2 4 2 2 2" xfId="26471"/>
    <cellStyle name="Normal 33 3 2 2 2 4 2 2 3" xfId="26472"/>
    <cellStyle name="Normal 33 3 2 2 2 4 2 3" xfId="26473"/>
    <cellStyle name="Normal 33 3 2 2 2 4 2 4" xfId="26474"/>
    <cellStyle name="Normal 33 3 2 2 2 4 3" xfId="26475"/>
    <cellStyle name="Normal 33 3 2 2 2 4 3 2" xfId="26476"/>
    <cellStyle name="Normal 33 3 2 2 2 4 3 3" xfId="26477"/>
    <cellStyle name="Normal 33 3 2 2 2 4 4" xfId="26478"/>
    <cellStyle name="Normal 33 3 2 2 2 4 5" xfId="26479"/>
    <cellStyle name="Normal 33 3 2 2 2 5" xfId="26480"/>
    <cellStyle name="Normal 33 3 2 2 2 5 2" xfId="26481"/>
    <cellStyle name="Normal 33 3 2 2 2 5 2 2" xfId="26482"/>
    <cellStyle name="Normal 33 3 2 2 2 5 2 2 2" xfId="26483"/>
    <cellStyle name="Normal 33 3 2 2 2 5 2 2 3" xfId="26484"/>
    <cellStyle name="Normal 33 3 2 2 2 5 2 3" xfId="26485"/>
    <cellStyle name="Normal 33 3 2 2 2 5 2 4" xfId="26486"/>
    <cellStyle name="Normal 33 3 2 2 2 5 3" xfId="26487"/>
    <cellStyle name="Normal 33 3 2 2 2 5 3 2" xfId="26488"/>
    <cellStyle name="Normal 33 3 2 2 2 5 3 3" xfId="26489"/>
    <cellStyle name="Normal 33 3 2 2 2 5 4" xfId="26490"/>
    <cellStyle name="Normal 33 3 2 2 2 5 5" xfId="26491"/>
    <cellStyle name="Normal 33 3 2 2 2 6" xfId="26492"/>
    <cellStyle name="Normal 33 3 2 2 2 6 2" xfId="26493"/>
    <cellStyle name="Normal 33 3 2 2 2 6 2 2" xfId="26494"/>
    <cellStyle name="Normal 33 3 2 2 2 6 2 2 2" xfId="26495"/>
    <cellStyle name="Normal 33 3 2 2 2 6 2 2 3" xfId="26496"/>
    <cellStyle name="Normal 33 3 2 2 2 6 2 3" xfId="26497"/>
    <cellStyle name="Normal 33 3 2 2 2 6 2 4" xfId="26498"/>
    <cellStyle name="Normal 33 3 2 2 2 6 3" xfId="26499"/>
    <cellStyle name="Normal 33 3 2 2 2 6 3 2" xfId="26500"/>
    <cellStyle name="Normal 33 3 2 2 2 6 3 3" xfId="26501"/>
    <cellStyle name="Normal 33 3 2 2 2 6 4" xfId="26502"/>
    <cellStyle name="Normal 33 3 2 2 2 6 5" xfId="26503"/>
    <cellStyle name="Normal 33 3 2 2 2 7" xfId="26504"/>
    <cellStyle name="Normal 33 3 2 2 2 7 2" xfId="26505"/>
    <cellStyle name="Normal 33 3 2 2 2 7 2 2" xfId="26506"/>
    <cellStyle name="Normal 33 3 2 2 2 7 2 3" xfId="26507"/>
    <cellStyle name="Normal 33 3 2 2 2 7 3" xfId="26508"/>
    <cellStyle name="Normal 33 3 2 2 2 7 4" xfId="26509"/>
    <cellStyle name="Normal 33 3 2 2 2 8" xfId="26510"/>
    <cellStyle name="Normal 33 3 2 2 2 8 2" xfId="26511"/>
    <cellStyle name="Normal 33 3 2 2 2 8 3" xfId="26512"/>
    <cellStyle name="Normal 33 3 2 2 2 9" xfId="26513"/>
    <cellStyle name="Normal 33 3 2 2 2_Schs" xfId="26514"/>
    <cellStyle name="Normal 33 3 2 2 3" xfId="26515"/>
    <cellStyle name="Normal 33 3 2 2 3 2" xfId="26516"/>
    <cellStyle name="Normal 33 3 2 2 3 2 2" xfId="26517"/>
    <cellStyle name="Normal 33 3 2 2 3 2 2 2" xfId="26518"/>
    <cellStyle name="Normal 33 3 2 2 3 2 2 2 2" xfId="26519"/>
    <cellStyle name="Normal 33 3 2 2 3 2 2 2 2 2" xfId="26520"/>
    <cellStyle name="Normal 33 3 2 2 3 2 2 2 2 3" xfId="26521"/>
    <cellStyle name="Normal 33 3 2 2 3 2 2 2 3" xfId="26522"/>
    <cellStyle name="Normal 33 3 2 2 3 2 2 2 4" xfId="26523"/>
    <cellStyle name="Normal 33 3 2 2 3 2 2 3" xfId="26524"/>
    <cellStyle name="Normal 33 3 2 2 3 2 2 3 2" xfId="26525"/>
    <cellStyle name="Normal 33 3 2 2 3 2 2 3 3" xfId="26526"/>
    <cellStyle name="Normal 33 3 2 2 3 2 2 4" xfId="26527"/>
    <cellStyle name="Normal 33 3 2 2 3 2 2 5" xfId="26528"/>
    <cellStyle name="Normal 33 3 2 2 3 2 3" xfId="26529"/>
    <cellStyle name="Normal 33 3 2 2 3 2 3 2" xfId="26530"/>
    <cellStyle name="Normal 33 3 2 2 3 2 3 2 2" xfId="26531"/>
    <cellStyle name="Normal 33 3 2 2 3 2 3 2 2 2" xfId="26532"/>
    <cellStyle name="Normal 33 3 2 2 3 2 3 2 2 3" xfId="26533"/>
    <cellStyle name="Normal 33 3 2 2 3 2 3 2 3" xfId="26534"/>
    <cellStyle name="Normal 33 3 2 2 3 2 3 2 4" xfId="26535"/>
    <cellStyle name="Normal 33 3 2 2 3 2 3 3" xfId="26536"/>
    <cellStyle name="Normal 33 3 2 2 3 2 3 3 2" xfId="26537"/>
    <cellStyle name="Normal 33 3 2 2 3 2 3 3 3" xfId="26538"/>
    <cellStyle name="Normal 33 3 2 2 3 2 3 4" xfId="26539"/>
    <cellStyle name="Normal 33 3 2 2 3 2 3 5" xfId="26540"/>
    <cellStyle name="Normal 33 3 2 2 3 2 4" xfId="26541"/>
    <cellStyle name="Normal 33 3 2 2 3 2 4 2" xfId="26542"/>
    <cellStyle name="Normal 33 3 2 2 3 2 4 2 2" xfId="26543"/>
    <cellStyle name="Normal 33 3 2 2 3 2 4 2 2 2" xfId="26544"/>
    <cellStyle name="Normal 33 3 2 2 3 2 4 2 2 3" xfId="26545"/>
    <cellStyle name="Normal 33 3 2 2 3 2 4 2 3" xfId="26546"/>
    <cellStyle name="Normal 33 3 2 2 3 2 4 2 4" xfId="26547"/>
    <cellStyle name="Normal 33 3 2 2 3 2 4 3" xfId="26548"/>
    <cellStyle name="Normal 33 3 2 2 3 2 4 3 2" xfId="26549"/>
    <cellStyle name="Normal 33 3 2 2 3 2 4 3 3" xfId="26550"/>
    <cellStyle name="Normal 33 3 2 2 3 2 4 4" xfId="26551"/>
    <cellStyle name="Normal 33 3 2 2 3 2 4 5" xfId="26552"/>
    <cellStyle name="Normal 33 3 2 2 3 2 5" xfId="26553"/>
    <cellStyle name="Normal 33 3 2 2 3 2 5 2" xfId="26554"/>
    <cellStyle name="Normal 33 3 2 2 3 2 5 2 2" xfId="26555"/>
    <cellStyle name="Normal 33 3 2 2 3 2 5 2 3" xfId="26556"/>
    <cellStyle name="Normal 33 3 2 2 3 2 5 3" xfId="26557"/>
    <cellStyle name="Normal 33 3 2 2 3 2 5 4" xfId="26558"/>
    <cellStyle name="Normal 33 3 2 2 3 2 6" xfId="26559"/>
    <cellStyle name="Normal 33 3 2 2 3 2 6 2" xfId="26560"/>
    <cellStyle name="Normal 33 3 2 2 3 2 6 3" xfId="26561"/>
    <cellStyle name="Normal 33 3 2 2 3 2 7" xfId="26562"/>
    <cellStyle name="Normal 33 3 2 2 3 2 8" xfId="26563"/>
    <cellStyle name="Normal 33 3 2 2 3 2_Schs" xfId="26564"/>
    <cellStyle name="Normal 33 3 2 2 3 3" xfId="26565"/>
    <cellStyle name="Normal 33 3 2 2 3 3 2" xfId="26566"/>
    <cellStyle name="Normal 33 3 2 2 3 3 2 2" xfId="26567"/>
    <cellStyle name="Normal 33 3 2 2 3 3 2 2 2" xfId="26568"/>
    <cellStyle name="Normal 33 3 2 2 3 3 2 2 3" xfId="26569"/>
    <cellStyle name="Normal 33 3 2 2 3 3 2 3" xfId="26570"/>
    <cellStyle name="Normal 33 3 2 2 3 3 2 4" xfId="26571"/>
    <cellStyle name="Normal 33 3 2 2 3 3 3" xfId="26572"/>
    <cellStyle name="Normal 33 3 2 2 3 3 3 2" xfId="26573"/>
    <cellStyle name="Normal 33 3 2 2 3 3 3 3" xfId="26574"/>
    <cellStyle name="Normal 33 3 2 2 3 3 4" xfId="26575"/>
    <cellStyle name="Normal 33 3 2 2 3 3 5" xfId="26576"/>
    <cellStyle name="Normal 33 3 2 2 3 4" xfId="26577"/>
    <cellStyle name="Normal 33 3 2 2 3 4 2" xfId="26578"/>
    <cellStyle name="Normal 33 3 2 2 3 4 2 2" xfId="26579"/>
    <cellStyle name="Normal 33 3 2 2 3 4 2 2 2" xfId="26580"/>
    <cellStyle name="Normal 33 3 2 2 3 4 2 2 3" xfId="26581"/>
    <cellStyle name="Normal 33 3 2 2 3 4 2 3" xfId="26582"/>
    <cellStyle name="Normal 33 3 2 2 3 4 2 4" xfId="26583"/>
    <cellStyle name="Normal 33 3 2 2 3 4 3" xfId="26584"/>
    <cellStyle name="Normal 33 3 2 2 3 4 3 2" xfId="26585"/>
    <cellStyle name="Normal 33 3 2 2 3 4 3 3" xfId="26586"/>
    <cellStyle name="Normal 33 3 2 2 3 4 4" xfId="26587"/>
    <cellStyle name="Normal 33 3 2 2 3 4 5" xfId="26588"/>
    <cellStyle name="Normal 33 3 2 2 3 5" xfId="26589"/>
    <cellStyle name="Normal 33 3 2 2 3 5 2" xfId="26590"/>
    <cellStyle name="Normal 33 3 2 2 3 5 2 2" xfId="26591"/>
    <cellStyle name="Normal 33 3 2 2 3 5 2 2 2" xfId="26592"/>
    <cellStyle name="Normal 33 3 2 2 3 5 2 2 3" xfId="26593"/>
    <cellStyle name="Normal 33 3 2 2 3 5 2 3" xfId="26594"/>
    <cellStyle name="Normal 33 3 2 2 3 5 2 4" xfId="26595"/>
    <cellStyle name="Normal 33 3 2 2 3 5 3" xfId="26596"/>
    <cellStyle name="Normal 33 3 2 2 3 5 3 2" xfId="26597"/>
    <cellStyle name="Normal 33 3 2 2 3 5 3 3" xfId="26598"/>
    <cellStyle name="Normal 33 3 2 2 3 5 4" xfId="26599"/>
    <cellStyle name="Normal 33 3 2 2 3 5 5" xfId="26600"/>
    <cellStyle name="Normal 33 3 2 2 3 6" xfId="26601"/>
    <cellStyle name="Normal 33 3 2 2 3 6 2" xfId="26602"/>
    <cellStyle name="Normal 33 3 2 2 3 6 2 2" xfId="26603"/>
    <cellStyle name="Normal 33 3 2 2 3 6 2 3" xfId="26604"/>
    <cellStyle name="Normal 33 3 2 2 3 6 3" xfId="26605"/>
    <cellStyle name="Normal 33 3 2 2 3 6 4" xfId="26606"/>
    <cellStyle name="Normal 33 3 2 2 3 7" xfId="26607"/>
    <cellStyle name="Normal 33 3 2 2 3 7 2" xfId="26608"/>
    <cellStyle name="Normal 33 3 2 2 3 7 3" xfId="26609"/>
    <cellStyle name="Normal 33 3 2 2 3 8" xfId="26610"/>
    <cellStyle name="Normal 33 3 2 2 3 9" xfId="26611"/>
    <cellStyle name="Normal 33 3 2 2 3_Schs" xfId="26612"/>
    <cellStyle name="Normal 33 3 2 2 4" xfId="26613"/>
    <cellStyle name="Normal 33 3 2 2 4 2" xfId="26614"/>
    <cellStyle name="Normal 33 3 2 2 4 2 2" xfId="26615"/>
    <cellStyle name="Normal 33 3 2 2 4 2 2 2" xfId="26616"/>
    <cellStyle name="Normal 33 3 2 2 4 2 2 2 2" xfId="26617"/>
    <cellStyle name="Normal 33 3 2 2 4 2 2 2 3" xfId="26618"/>
    <cellStyle name="Normal 33 3 2 2 4 2 2 3" xfId="26619"/>
    <cellStyle name="Normal 33 3 2 2 4 2 2 4" xfId="26620"/>
    <cellStyle name="Normal 33 3 2 2 4 2 3" xfId="26621"/>
    <cellStyle name="Normal 33 3 2 2 4 2 3 2" xfId="26622"/>
    <cellStyle name="Normal 33 3 2 2 4 2 3 3" xfId="26623"/>
    <cellStyle name="Normal 33 3 2 2 4 2 4" xfId="26624"/>
    <cellStyle name="Normal 33 3 2 2 4 2 5" xfId="26625"/>
    <cellStyle name="Normal 33 3 2 2 4 3" xfId="26626"/>
    <cellStyle name="Normal 33 3 2 2 4 3 2" xfId="26627"/>
    <cellStyle name="Normal 33 3 2 2 4 3 2 2" xfId="26628"/>
    <cellStyle name="Normal 33 3 2 2 4 3 2 2 2" xfId="26629"/>
    <cellStyle name="Normal 33 3 2 2 4 3 2 2 3" xfId="26630"/>
    <cellStyle name="Normal 33 3 2 2 4 3 2 3" xfId="26631"/>
    <cellStyle name="Normal 33 3 2 2 4 3 2 4" xfId="26632"/>
    <cellStyle name="Normal 33 3 2 2 4 3 3" xfId="26633"/>
    <cellStyle name="Normal 33 3 2 2 4 3 3 2" xfId="26634"/>
    <cellStyle name="Normal 33 3 2 2 4 3 3 3" xfId="26635"/>
    <cellStyle name="Normal 33 3 2 2 4 3 4" xfId="26636"/>
    <cellStyle name="Normal 33 3 2 2 4 3 5" xfId="26637"/>
    <cellStyle name="Normal 33 3 2 2 4 4" xfId="26638"/>
    <cellStyle name="Normal 33 3 2 2 4 4 2" xfId="26639"/>
    <cellStyle name="Normal 33 3 2 2 4 4 2 2" xfId="26640"/>
    <cellStyle name="Normal 33 3 2 2 4 4 2 2 2" xfId="26641"/>
    <cellStyle name="Normal 33 3 2 2 4 4 2 2 3" xfId="26642"/>
    <cellStyle name="Normal 33 3 2 2 4 4 2 3" xfId="26643"/>
    <cellStyle name="Normal 33 3 2 2 4 4 2 4" xfId="26644"/>
    <cellStyle name="Normal 33 3 2 2 4 4 3" xfId="26645"/>
    <cellStyle name="Normal 33 3 2 2 4 4 3 2" xfId="26646"/>
    <cellStyle name="Normal 33 3 2 2 4 4 3 3" xfId="26647"/>
    <cellStyle name="Normal 33 3 2 2 4 4 4" xfId="26648"/>
    <cellStyle name="Normal 33 3 2 2 4 4 5" xfId="26649"/>
    <cellStyle name="Normal 33 3 2 2 4 5" xfId="26650"/>
    <cellStyle name="Normal 33 3 2 2 4 5 2" xfId="26651"/>
    <cellStyle name="Normal 33 3 2 2 4 5 2 2" xfId="26652"/>
    <cellStyle name="Normal 33 3 2 2 4 5 2 3" xfId="26653"/>
    <cellStyle name="Normal 33 3 2 2 4 5 3" xfId="26654"/>
    <cellStyle name="Normal 33 3 2 2 4 5 4" xfId="26655"/>
    <cellStyle name="Normal 33 3 2 2 4 6" xfId="26656"/>
    <cellStyle name="Normal 33 3 2 2 4 6 2" xfId="26657"/>
    <cellStyle name="Normal 33 3 2 2 4 6 3" xfId="26658"/>
    <cellStyle name="Normal 33 3 2 2 4 7" xfId="26659"/>
    <cellStyle name="Normal 33 3 2 2 4 8" xfId="26660"/>
    <cellStyle name="Normal 33 3 2 2 4_Schs" xfId="26661"/>
    <cellStyle name="Normal 33 3 2 2 5" xfId="26662"/>
    <cellStyle name="Normal 33 3 2 2 5 2" xfId="26663"/>
    <cellStyle name="Normal 33 3 2 2 5 2 2" xfId="26664"/>
    <cellStyle name="Normal 33 3 2 2 5 2 2 2" xfId="26665"/>
    <cellStyle name="Normal 33 3 2 2 5 2 2 3" xfId="26666"/>
    <cellStyle name="Normal 33 3 2 2 5 2 3" xfId="26667"/>
    <cellStyle name="Normal 33 3 2 2 5 2 4" xfId="26668"/>
    <cellStyle name="Normal 33 3 2 2 5 3" xfId="26669"/>
    <cellStyle name="Normal 33 3 2 2 5 3 2" xfId="26670"/>
    <cellStyle name="Normal 33 3 2 2 5 3 3" xfId="26671"/>
    <cellStyle name="Normal 33 3 2 2 5 4" xfId="26672"/>
    <cellStyle name="Normal 33 3 2 2 5 5" xfId="26673"/>
    <cellStyle name="Normal 33 3 2 2 6" xfId="26674"/>
    <cellStyle name="Normal 33 3 2 2 6 2" xfId="26675"/>
    <cellStyle name="Normal 33 3 2 2 6 2 2" xfId="26676"/>
    <cellStyle name="Normal 33 3 2 2 6 2 2 2" xfId="26677"/>
    <cellStyle name="Normal 33 3 2 2 6 2 2 3" xfId="26678"/>
    <cellStyle name="Normal 33 3 2 2 6 2 3" xfId="26679"/>
    <cellStyle name="Normal 33 3 2 2 6 2 4" xfId="26680"/>
    <cellStyle name="Normal 33 3 2 2 6 3" xfId="26681"/>
    <cellStyle name="Normal 33 3 2 2 6 3 2" xfId="26682"/>
    <cellStyle name="Normal 33 3 2 2 6 3 3" xfId="26683"/>
    <cellStyle name="Normal 33 3 2 2 6 4" xfId="26684"/>
    <cellStyle name="Normal 33 3 2 2 6 5" xfId="26685"/>
    <cellStyle name="Normal 33 3 2 2 7" xfId="26686"/>
    <cellStyle name="Normal 33 3 2 2 7 2" xfId="26687"/>
    <cellStyle name="Normal 33 3 2 2 7 2 2" xfId="26688"/>
    <cellStyle name="Normal 33 3 2 2 7 2 2 2" xfId="26689"/>
    <cellStyle name="Normal 33 3 2 2 7 2 2 3" xfId="26690"/>
    <cellStyle name="Normal 33 3 2 2 7 2 3" xfId="26691"/>
    <cellStyle name="Normal 33 3 2 2 7 2 4" xfId="26692"/>
    <cellStyle name="Normal 33 3 2 2 7 3" xfId="26693"/>
    <cellStyle name="Normal 33 3 2 2 7 3 2" xfId="26694"/>
    <cellStyle name="Normal 33 3 2 2 7 3 3" xfId="26695"/>
    <cellStyle name="Normal 33 3 2 2 7 4" xfId="26696"/>
    <cellStyle name="Normal 33 3 2 2 7 5" xfId="26697"/>
    <cellStyle name="Normal 33 3 2 2 8" xfId="26698"/>
    <cellStyle name="Normal 33 3 2 2 8 2" xfId="26699"/>
    <cellStyle name="Normal 33 3 2 2 8 2 2" xfId="26700"/>
    <cellStyle name="Normal 33 3 2 2 8 2 3" xfId="26701"/>
    <cellStyle name="Normal 33 3 2 2 8 3" xfId="26702"/>
    <cellStyle name="Normal 33 3 2 2 8 4" xfId="26703"/>
    <cellStyle name="Normal 33 3 2 2 9" xfId="26704"/>
    <cellStyle name="Normal 33 3 2 2 9 2" xfId="26705"/>
    <cellStyle name="Normal 33 3 2 2 9 3" xfId="26706"/>
    <cellStyle name="Normal 33 3 2 2_Schs" xfId="26707"/>
    <cellStyle name="Normal 33 3 2 3" xfId="26708"/>
    <cellStyle name="Normal 33 3 2 3 10" xfId="26709"/>
    <cellStyle name="Normal 33 3 2 3 2" xfId="26710"/>
    <cellStyle name="Normal 33 3 2 3 2 2" xfId="26711"/>
    <cellStyle name="Normal 33 3 2 3 2 2 2" xfId="26712"/>
    <cellStyle name="Normal 33 3 2 3 2 2 2 2" xfId="26713"/>
    <cellStyle name="Normal 33 3 2 3 2 2 2 2 2" xfId="26714"/>
    <cellStyle name="Normal 33 3 2 3 2 2 2 2 2 2" xfId="26715"/>
    <cellStyle name="Normal 33 3 2 3 2 2 2 2 2 3" xfId="26716"/>
    <cellStyle name="Normal 33 3 2 3 2 2 2 2 3" xfId="26717"/>
    <cellStyle name="Normal 33 3 2 3 2 2 2 2 4" xfId="26718"/>
    <cellStyle name="Normal 33 3 2 3 2 2 2 3" xfId="26719"/>
    <cellStyle name="Normal 33 3 2 3 2 2 2 3 2" xfId="26720"/>
    <cellStyle name="Normal 33 3 2 3 2 2 2 3 3" xfId="26721"/>
    <cellStyle name="Normal 33 3 2 3 2 2 2 4" xfId="26722"/>
    <cellStyle name="Normal 33 3 2 3 2 2 2 5" xfId="26723"/>
    <cellStyle name="Normal 33 3 2 3 2 2 3" xfId="26724"/>
    <cellStyle name="Normal 33 3 2 3 2 2 3 2" xfId="26725"/>
    <cellStyle name="Normal 33 3 2 3 2 2 3 2 2" xfId="26726"/>
    <cellStyle name="Normal 33 3 2 3 2 2 3 2 2 2" xfId="26727"/>
    <cellStyle name="Normal 33 3 2 3 2 2 3 2 2 3" xfId="26728"/>
    <cellStyle name="Normal 33 3 2 3 2 2 3 2 3" xfId="26729"/>
    <cellStyle name="Normal 33 3 2 3 2 2 3 2 4" xfId="26730"/>
    <cellStyle name="Normal 33 3 2 3 2 2 3 3" xfId="26731"/>
    <cellStyle name="Normal 33 3 2 3 2 2 3 3 2" xfId="26732"/>
    <cellStyle name="Normal 33 3 2 3 2 2 3 3 3" xfId="26733"/>
    <cellStyle name="Normal 33 3 2 3 2 2 3 4" xfId="26734"/>
    <cellStyle name="Normal 33 3 2 3 2 2 3 5" xfId="26735"/>
    <cellStyle name="Normal 33 3 2 3 2 2 4" xfId="26736"/>
    <cellStyle name="Normal 33 3 2 3 2 2 4 2" xfId="26737"/>
    <cellStyle name="Normal 33 3 2 3 2 2 4 2 2" xfId="26738"/>
    <cellStyle name="Normal 33 3 2 3 2 2 4 2 2 2" xfId="26739"/>
    <cellStyle name="Normal 33 3 2 3 2 2 4 2 2 3" xfId="26740"/>
    <cellStyle name="Normal 33 3 2 3 2 2 4 2 3" xfId="26741"/>
    <cellStyle name="Normal 33 3 2 3 2 2 4 2 4" xfId="26742"/>
    <cellStyle name="Normal 33 3 2 3 2 2 4 3" xfId="26743"/>
    <cellStyle name="Normal 33 3 2 3 2 2 4 3 2" xfId="26744"/>
    <cellStyle name="Normal 33 3 2 3 2 2 4 3 3" xfId="26745"/>
    <cellStyle name="Normal 33 3 2 3 2 2 4 4" xfId="26746"/>
    <cellStyle name="Normal 33 3 2 3 2 2 4 5" xfId="26747"/>
    <cellStyle name="Normal 33 3 2 3 2 2 5" xfId="26748"/>
    <cellStyle name="Normal 33 3 2 3 2 2 5 2" xfId="26749"/>
    <cellStyle name="Normal 33 3 2 3 2 2 5 2 2" xfId="26750"/>
    <cellStyle name="Normal 33 3 2 3 2 2 5 2 3" xfId="26751"/>
    <cellStyle name="Normal 33 3 2 3 2 2 5 3" xfId="26752"/>
    <cellStyle name="Normal 33 3 2 3 2 2 5 4" xfId="26753"/>
    <cellStyle name="Normal 33 3 2 3 2 2 6" xfId="26754"/>
    <cellStyle name="Normal 33 3 2 3 2 2 6 2" xfId="26755"/>
    <cellStyle name="Normal 33 3 2 3 2 2 6 3" xfId="26756"/>
    <cellStyle name="Normal 33 3 2 3 2 2 7" xfId="26757"/>
    <cellStyle name="Normal 33 3 2 3 2 2 8" xfId="26758"/>
    <cellStyle name="Normal 33 3 2 3 2 2_Schs" xfId="26759"/>
    <cellStyle name="Normal 33 3 2 3 2 3" xfId="26760"/>
    <cellStyle name="Normal 33 3 2 3 2 3 2" xfId="26761"/>
    <cellStyle name="Normal 33 3 2 3 2 3 2 2" xfId="26762"/>
    <cellStyle name="Normal 33 3 2 3 2 3 2 2 2" xfId="26763"/>
    <cellStyle name="Normal 33 3 2 3 2 3 2 2 3" xfId="26764"/>
    <cellStyle name="Normal 33 3 2 3 2 3 2 3" xfId="26765"/>
    <cellStyle name="Normal 33 3 2 3 2 3 2 4" xfId="26766"/>
    <cellStyle name="Normal 33 3 2 3 2 3 3" xfId="26767"/>
    <cellStyle name="Normal 33 3 2 3 2 3 3 2" xfId="26768"/>
    <cellStyle name="Normal 33 3 2 3 2 3 3 3" xfId="26769"/>
    <cellStyle name="Normal 33 3 2 3 2 3 4" xfId="26770"/>
    <cellStyle name="Normal 33 3 2 3 2 3 5" xfId="26771"/>
    <cellStyle name="Normal 33 3 2 3 2 4" xfId="26772"/>
    <cellStyle name="Normal 33 3 2 3 2 4 2" xfId="26773"/>
    <cellStyle name="Normal 33 3 2 3 2 4 2 2" xfId="26774"/>
    <cellStyle name="Normal 33 3 2 3 2 4 2 2 2" xfId="26775"/>
    <cellStyle name="Normal 33 3 2 3 2 4 2 2 3" xfId="26776"/>
    <cellStyle name="Normal 33 3 2 3 2 4 2 3" xfId="26777"/>
    <cellStyle name="Normal 33 3 2 3 2 4 2 4" xfId="26778"/>
    <cellStyle name="Normal 33 3 2 3 2 4 3" xfId="26779"/>
    <cellStyle name="Normal 33 3 2 3 2 4 3 2" xfId="26780"/>
    <cellStyle name="Normal 33 3 2 3 2 4 3 3" xfId="26781"/>
    <cellStyle name="Normal 33 3 2 3 2 4 4" xfId="26782"/>
    <cellStyle name="Normal 33 3 2 3 2 4 5" xfId="26783"/>
    <cellStyle name="Normal 33 3 2 3 2 5" xfId="26784"/>
    <cellStyle name="Normal 33 3 2 3 2 5 2" xfId="26785"/>
    <cellStyle name="Normal 33 3 2 3 2 5 2 2" xfId="26786"/>
    <cellStyle name="Normal 33 3 2 3 2 5 2 2 2" xfId="26787"/>
    <cellStyle name="Normal 33 3 2 3 2 5 2 2 3" xfId="26788"/>
    <cellStyle name="Normal 33 3 2 3 2 5 2 3" xfId="26789"/>
    <cellStyle name="Normal 33 3 2 3 2 5 2 4" xfId="26790"/>
    <cellStyle name="Normal 33 3 2 3 2 5 3" xfId="26791"/>
    <cellStyle name="Normal 33 3 2 3 2 5 3 2" xfId="26792"/>
    <cellStyle name="Normal 33 3 2 3 2 5 3 3" xfId="26793"/>
    <cellStyle name="Normal 33 3 2 3 2 5 4" xfId="26794"/>
    <cellStyle name="Normal 33 3 2 3 2 5 5" xfId="26795"/>
    <cellStyle name="Normal 33 3 2 3 2 6" xfId="26796"/>
    <cellStyle name="Normal 33 3 2 3 2 6 2" xfId="26797"/>
    <cellStyle name="Normal 33 3 2 3 2 6 2 2" xfId="26798"/>
    <cellStyle name="Normal 33 3 2 3 2 6 2 3" xfId="26799"/>
    <cellStyle name="Normal 33 3 2 3 2 6 3" xfId="26800"/>
    <cellStyle name="Normal 33 3 2 3 2 6 4" xfId="26801"/>
    <cellStyle name="Normal 33 3 2 3 2 7" xfId="26802"/>
    <cellStyle name="Normal 33 3 2 3 2 7 2" xfId="26803"/>
    <cellStyle name="Normal 33 3 2 3 2 7 3" xfId="26804"/>
    <cellStyle name="Normal 33 3 2 3 2 8" xfId="26805"/>
    <cellStyle name="Normal 33 3 2 3 2 9" xfId="26806"/>
    <cellStyle name="Normal 33 3 2 3 2_Schs" xfId="26807"/>
    <cellStyle name="Normal 33 3 2 3 3" xfId="26808"/>
    <cellStyle name="Normal 33 3 2 3 3 2" xfId="26809"/>
    <cellStyle name="Normal 33 3 2 3 3 2 2" xfId="26810"/>
    <cellStyle name="Normal 33 3 2 3 3 2 2 2" xfId="26811"/>
    <cellStyle name="Normal 33 3 2 3 3 2 2 2 2" xfId="26812"/>
    <cellStyle name="Normal 33 3 2 3 3 2 2 2 3" xfId="26813"/>
    <cellStyle name="Normal 33 3 2 3 3 2 2 3" xfId="26814"/>
    <cellStyle name="Normal 33 3 2 3 3 2 2 4" xfId="26815"/>
    <cellStyle name="Normal 33 3 2 3 3 2 3" xfId="26816"/>
    <cellStyle name="Normal 33 3 2 3 3 2 3 2" xfId="26817"/>
    <cellStyle name="Normal 33 3 2 3 3 2 3 3" xfId="26818"/>
    <cellStyle name="Normal 33 3 2 3 3 2 4" xfId="26819"/>
    <cellStyle name="Normal 33 3 2 3 3 2 5" xfId="26820"/>
    <cellStyle name="Normal 33 3 2 3 3 3" xfId="26821"/>
    <cellStyle name="Normal 33 3 2 3 3 3 2" xfId="26822"/>
    <cellStyle name="Normal 33 3 2 3 3 3 2 2" xfId="26823"/>
    <cellStyle name="Normal 33 3 2 3 3 3 2 2 2" xfId="26824"/>
    <cellStyle name="Normal 33 3 2 3 3 3 2 2 3" xfId="26825"/>
    <cellStyle name="Normal 33 3 2 3 3 3 2 3" xfId="26826"/>
    <cellStyle name="Normal 33 3 2 3 3 3 2 4" xfId="26827"/>
    <cellStyle name="Normal 33 3 2 3 3 3 3" xfId="26828"/>
    <cellStyle name="Normal 33 3 2 3 3 3 3 2" xfId="26829"/>
    <cellStyle name="Normal 33 3 2 3 3 3 3 3" xfId="26830"/>
    <cellStyle name="Normal 33 3 2 3 3 3 4" xfId="26831"/>
    <cellStyle name="Normal 33 3 2 3 3 3 5" xfId="26832"/>
    <cellStyle name="Normal 33 3 2 3 3 4" xfId="26833"/>
    <cellStyle name="Normal 33 3 2 3 3 4 2" xfId="26834"/>
    <cellStyle name="Normal 33 3 2 3 3 4 2 2" xfId="26835"/>
    <cellStyle name="Normal 33 3 2 3 3 4 2 2 2" xfId="26836"/>
    <cellStyle name="Normal 33 3 2 3 3 4 2 2 3" xfId="26837"/>
    <cellStyle name="Normal 33 3 2 3 3 4 2 3" xfId="26838"/>
    <cellStyle name="Normal 33 3 2 3 3 4 2 4" xfId="26839"/>
    <cellStyle name="Normal 33 3 2 3 3 4 3" xfId="26840"/>
    <cellStyle name="Normal 33 3 2 3 3 4 3 2" xfId="26841"/>
    <cellStyle name="Normal 33 3 2 3 3 4 3 3" xfId="26842"/>
    <cellStyle name="Normal 33 3 2 3 3 4 4" xfId="26843"/>
    <cellStyle name="Normal 33 3 2 3 3 4 5" xfId="26844"/>
    <cellStyle name="Normal 33 3 2 3 3 5" xfId="26845"/>
    <cellStyle name="Normal 33 3 2 3 3 5 2" xfId="26846"/>
    <cellStyle name="Normal 33 3 2 3 3 5 2 2" xfId="26847"/>
    <cellStyle name="Normal 33 3 2 3 3 5 2 3" xfId="26848"/>
    <cellStyle name="Normal 33 3 2 3 3 5 3" xfId="26849"/>
    <cellStyle name="Normal 33 3 2 3 3 5 4" xfId="26850"/>
    <cellStyle name="Normal 33 3 2 3 3 6" xfId="26851"/>
    <cellStyle name="Normal 33 3 2 3 3 6 2" xfId="26852"/>
    <cellStyle name="Normal 33 3 2 3 3 6 3" xfId="26853"/>
    <cellStyle name="Normal 33 3 2 3 3 7" xfId="26854"/>
    <cellStyle name="Normal 33 3 2 3 3 8" xfId="26855"/>
    <cellStyle name="Normal 33 3 2 3 3_Schs" xfId="26856"/>
    <cellStyle name="Normal 33 3 2 3 4" xfId="26857"/>
    <cellStyle name="Normal 33 3 2 3 4 2" xfId="26858"/>
    <cellStyle name="Normal 33 3 2 3 4 2 2" xfId="26859"/>
    <cellStyle name="Normal 33 3 2 3 4 2 2 2" xfId="26860"/>
    <cellStyle name="Normal 33 3 2 3 4 2 2 3" xfId="26861"/>
    <cellStyle name="Normal 33 3 2 3 4 2 3" xfId="26862"/>
    <cellStyle name="Normal 33 3 2 3 4 2 4" xfId="26863"/>
    <cellStyle name="Normal 33 3 2 3 4 3" xfId="26864"/>
    <cellStyle name="Normal 33 3 2 3 4 3 2" xfId="26865"/>
    <cellStyle name="Normal 33 3 2 3 4 3 3" xfId="26866"/>
    <cellStyle name="Normal 33 3 2 3 4 4" xfId="26867"/>
    <cellStyle name="Normal 33 3 2 3 4 5" xfId="26868"/>
    <cellStyle name="Normal 33 3 2 3 5" xfId="26869"/>
    <cellStyle name="Normal 33 3 2 3 5 2" xfId="26870"/>
    <cellStyle name="Normal 33 3 2 3 5 2 2" xfId="26871"/>
    <cellStyle name="Normal 33 3 2 3 5 2 2 2" xfId="26872"/>
    <cellStyle name="Normal 33 3 2 3 5 2 2 3" xfId="26873"/>
    <cellStyle name="Normal 33 3 2 3 5 2 3" xfId="26874"/>
    <cellStyle name="Normal 33 3 2 3 5 2 4" xfId="26875"/>
    <cellStyle name="Normal 33 3 2 3 5 3" xfId="26876"/>
    <cellStyle name="Normal 33 3 2 3 5 3 2" xfId="26877"/>
    <cellStyle name="Normal 33 3 2 3 5 3 3" xfId="26878"/>
    <cellStyle name="Normal 33 3 2 3 5 4" xfId="26879"/>
    <cellStyle name="Normal 33 3 2 3 5 5" xfId="26880"/>
    <cellStyle name="Normal 33 3 2 3 6" xfId="26881"/>
    <cellStyle name="Normal 33 3 2 3 6 2" xfId="26882"/>
    <cellStyle name="Normal 33 3 2 3 6 2 2" xfId="26883"/>
    <cellStyle name="Normal 33 3 2 3 6 2 2 2" xfId="26884"/>
    <cellStyle name="Normal 33 3 2 3 6 2 2 3" xfId="26885"/>
    <cellStyle name="Normal 33 3 2 3 6 2 3" xfId="26886"/>
    <cellStyle name="Normal 33 3 2 3 6 2 4" xfId="26887"/>
    <cellStyle name="Normal 33 3 2 3 6 3" xfId="26888"/>
    <cellStyle name="Normal 33 3 2 3 6 3 2" xfId="26889"/>
    <cellStyle name="Normal 33 3 2 3 6 3 3" xfId="26890"/>
    <cellStyle name="Normal 33 3 2 3 6 4" xfId="26891"/>
    <cellStyle name="Normal 33 3 2 3 6 5" xfId="26892"/>
    <cellStyle name="Normal 33 3 2 3 7" xfId="26893"/>
    <cellStyle name="Normal 33 3 2 3 7 2" xfId="26894"/>
    <cellStyle name="Normal 33 3 2 3 7 2 2" xfId="26895"/>
    <cellStyle name="Normal 33 3 2 3 7 2 3" xfId="26896"/>
    <cellStyle name="Normal 33 3 2 3 7 3" xfId="26897"/>
    <cellStyle name="Normal 33 3 2 3 7 4" xfId="26898"/>
    <cellStyle name="Normal 33 3 2 3 8" xfId="26899"/>
    <cellStyle name="Normal 33 3 2 3 8 2" xfId="26900"/>
    <cellStyle name="Normal 33 3 2 3 8 3" xfId="26901"/>
    <cellStyle name="Normal 33 3 2 3 9" xfId="26902"/>
    <cellStyle name="Normal 33 3 2 3_Schs" xfId="26903"/>
    <cellStyle name="Normal 33 3 2 4" xfId="26904"/>
    <cellStyle name="Normal 33 3 2 4 2" xfId="26905"/>
    <cellStyle name="Normal 33 3 2 4 2 2" xfId="26906"/>
    <cellStyle name="Normal 33 3 2 4 2 2 2" xfId="26907"/>
    <cellStyle name="Normal 33 3 2 4 2 2 2 2" xfId="26908"/>
    <cellStyle name="Normal 33 3 2 4 2 2 2 2 2" xfId="26909"/>
    <cellStyle name="Normal 33 3 2 4 2 2 2 2 3" xfId="26910"/>
    <cellStyle name="Normal 33 3 2 4 2 2 2 3" xfId="26911"/>
    <cellStyle name="Normal 33 3 2 4 2 2 2 4" xfId="26912"/>
    <cellStyle name="Normal 33 3 2 4 2 2 3" xfId="26913"/>
    <cellStyle name="Normal 33 3 2 4 2 2 3 2" xfId="26914"/>
    <cellStyle name="Normal 33 3 2 4 2 2 3 3" xfId="26915"/>
    <cellStyle name="Normal 33 3 2 4 2 2 4" xfId="26916"/>
    <cellStyle name="Normal 33 3 2 4 2 2 5" xfId="26917"/>
    <cellStyle name="Normal 33 3 2 4 2 3" xfId="26918"/>
    <cellStyle name="Normal 33 3 2 4 2 3 2" xfId="26919"/>
    <cellStyle name="Normal 33 3 2 4 2 3 2 2" xfId="26920"/>
    <cellStyle name="Normal 33 3 2 4 2 3 2 2 2" xfId="26921"/>
    <cellStyle name="Normal 33 3 2 4 2 3 2 2 3" xfId="26922"/>
    <cellStyle name="Normal 33 3 2 4 2 3 2 3" xfId="26923"/>
    <cellStyle name="Normal 33 3 2 4 2 3 2 4" xfId="26924"/>
    <cellStyle name="Normal 33 3 2 4 2 3 3" xfId="26925"/>
    <cellStyle name="Normal 33 3 2 4 2 3 3 2" xfId="26926"/>
    <cellStyle name="Normal 33 3 2 4 2 3 3 3" xfId="26927"/>
    <cellStyle name="Normal 33 3 2 4 2 3 4" xfId="26928"/>
    <cellStyle name="Normal 33 3 2 4 2 3 5" xfId="26929"/>
    <cellStyle name="Normal 33 3 2 4 2 4" xfId="26930"/>
    <cellStyle name="Normal 33 3 2 4 2 4 2" xfId="26931"/>
    <cellStyle name="Normal 33 3 2 4 2 4 2 2" xfId="26932"/>
    <cellStyle name="Normal 33 3 2 4 2 4 2 2 2" xfId="26933"/>
    <cellStyle name="Normal 33 3 2 4 2 4 2 2 3" xfId="26934"/>
    <cellStyle name="Normal 33 3 2 4 2 4 2 3" xfId="26935"/>
    <cellStyle name="Normal 33 3 2 4 2 4 2 4" xfId="26936"/>
    <cellStyle name="Normal 33 3 2 4 2 4 3" xfId="26937"/>
    <cellStyle name="Normal 33 3 2 4 2 4 3 2" xfId="26938"/>
    <cellStyle name="Normal 33 3 2 4 2 4 3 3" xfId="26939"/>
    <cellStyle name="Normal 33 3 2 4 2 4 4" xfId="26940"/>
    <cellStyle name="Normal 33 3 2 4 2 4 5" xfId="26941"/>
    <cellStyle name="Normal 33 3 2 4 2 5" xfId="26942"/>
    <cellStyle name="Normal 33 3 2 4 2 5 2" xfId="26943"/>
    <cellStyle name="Normal 33 3 2 4 2 5 2 2" xfId="26944"/>
    <cellStyle name="Normal 33 3 2 4 2 5 2 3" xfId="26945"/>
    <cellStyle name="Normal 33 3 2 4 2 5 3" xfId="26946"/>
    <cellStyle name="Normal 33 3 2 4 2 5 4" xfId="26947"/>
    <cellStyle name="Normal 33 3 2 4 2 6" xfId="26948"/>
    <cellStyle name="Normal 33 3 2 4 2 6 2" xfId="26949"/>
    <cellStyle name="Normal 33 3 2 4 2 6 3" xfId="26950"/>
    <cellStyle name="Normal 33 3 2 4 2 7" xfId="26951"/>
    <cellStyle name="Normal 33 3 2 4 2 8" xfId="26952"/>
    <cellStyle name="Normal 33 3 2 4 2_Schs" xfId="26953"/>
    <cellStyle name="Normal 33 3 2 4 3" xfId="26954"/>
    <cellStyle name="Normal 33 3 2 4 3 2" xfId="26955"/>
    <cellStyle name="Normal 33 3 2 4 3 2 2" xfId="26956"/>
    <cellStyle name="Normal 33 3 2 4 3 2 2 2" xfId="26957"/>
    <cellStyle name="Normal 33 3 2 4 3 2 2 3" xfId="26958"/>
    <cellStyle name="Normal 33 3 2 4 3 2 3" xfId="26959"/>
    <cellStyle name="Normal 33 3 2 4 3 2 4" xfId="26960"/>
    <cellStyle name="Normal 33 3 2 4 3 3" xfId="26961"/>
    <cellStyle name="Normal 33 3 2 4 3 3 2" xfId="26962"/>
    <cellStyle name="Normal 33 3 2 4 3 3 3" xfId="26963"/>
    <cellStyle name="Normal 33 3 2 4 3 4" xfId="26964"/>
    <cellStyle name="Normal 33 3 2 4 3 5" xfId="26965"/>
    <cellStyle name="Normal 33 3 2 4 4" xfId="26966"/>
    <cellStyle name="Normal 33 3 2 4 4 2" xfId="26967"/>
    <cellStyle name="Normal 33 3 2 4 4 2 2" xfId="26968"/>
    <cellStyle name="Normal 33 3 2 4 4 2 2 2" xfId="26969"/>
    <cellStyle name="Normal 33 3 2 4 4 2 2 3" xfId="26970"/>
    <cellStyle name="Normal 33 3 2 4 4 2 3" xfId="26971"/>
    <cellStyle name="Normal 33 3 2 4 4 2 4" xfId="26972"/>
    <cellStyle name="Normal 33 3 2 4 4 3" xfId="26973"/>
    <cellStyle name="Normal 33 3 2 4 4 3 2" xfId="26974"/>
    <cellStyle name="Normal 33 3 2 4 4 3 3" xfId="26975"/>
    <cellStyle name="Normal 33 3 2 4 4 4" xfId="26976"/>
    <cellStyle name="Normal 33 3 2 4 4 5" xfId="26977"/>
    <cellStyle name="Normal 33 3 2 4 5" xfId="26978"/>
    <cellStyle name="Normal 33 3 2 4 5 2" xfId="26979"/>
    <cellStyle name="Normal 33 3 2 4 5 2 2" xfId="26980"/>
    <cellStyle name="Normal 33 3 2 4 5 2 2 2" xfId="26981"/>
    <cellStyle name="Normal 33 3 2 4 5 2 2 3" xfId="26982"/>
    <cellStyle name="Normal 33 3 2 4 5 2 3" xfId="26983"/>
    <cellStyle name="Normal 33 3 2 4 5 2 4" xfId="26984"/>
    <cellStyle name="Normal 33 3 2 4 5 3" xfId="26985"/>
    <cellStyle name="Normal 33 3 2 4 5 3 2" xfId="26986"/>
    <cellStyle name="Normal 33 3 2 4 5 3 3" xfId="26987"/>
    <cellStyle name="Normal 33 3 2 4 5 4" xfId="26988"/>
    <cellStyle name="Normal 33 3 2 4 5 5" xfId="26989"/>
    <cellStyle name="Normal 33 3 2 4 6" xfId="26990"/>
    <cellStyle name="Normal 33 3 2 4 6 2" xfId="26991"/>
    <cellStyle name="Normal 33 3 2 4 6 2 2" xfId="26992"/>
    <cellStyle name="Normal 33 3 2 4 6 2 3" xfId="26993"/>
    <cellStyle name="Normal 33 3 2 4 6 3" xfId="26994"/>
    <cellStyle name="Normal 33 3 2 4 6 4" xfId="26995"/>
    <cellStyle name="Normal 33 3 2 4 7" xfId="26996"/>
    <cellStyle name="Normal 33 3 2 4 7 2" xfId="26997"/>
    <cellStyle name="Normal 33 3 2 4 7 3" xfId="26998"/>
    <cellStyle name="Normal 33 3 2 4 8" xfId="26999"/>
    <cellStyle name="Normal 33 3 2 4 9" xfId="27000"/>
    <cellStyle name="Normal 33 3 2 4_Schs" xfId="27001"/>
    <cellStyle name="Normal 33 3 2 5" xfId="27002"/>
    <cellStyle name="Normal 33 3 2 5 2" xfId="27003"/>
    <cellStyle name="Normal 33 3 2 5 2 2" xfId="27004"/>
    <cellStyle name="Normal 33 3 2 5 2 2 2" xfId="27005"/>
    <cellStyle name="Normal 33 3 2 5 2 2 2 2" xfId="27006"/>
    <cellStyle name="Normal 33 3 2 5 2 2 2 3" xfId="27007"/>
    <cellStyle name="Normal 33 3 2 5 2 2 3" xfId="27008"/>
    <cellStyle name="Normal 33 3 2 5 2 2 4" xfId="27009"/>
    <cellStyle name="Normal 33 3 2 5 2 3" xfId="27010"/>
    <cellStyle name="Normal 33 3 2 5 2 3 2" xfId="27011"/>
    <cellStyle name="Normal 33 3 2 5 2 3 3" xfId="27012"/>
    <cellStyle name="Normal 33 3 2 5 2 4" xfId="27013"/>
    <cellStyle name="Normal 33 3 2 5 2 5" xfId="27014"/>
    <cellStyle name="Normal 33 3 2 5 3" xfId="27015"/>
    <cellStyle name="Normal 33 3 2 5 3 2" xfId="27016"/>
    <cellStyle name="Normal 33 3 2 5 3 2 2" xfId="27017"/>
    <cellStyle name="Normal 33 3 2 5 3 2 2 2" xfId="27018"/>
    <cellStyle name="Normal 33 3 2 5 3 2 2 3" xfId="27019"/>
    <cellStyle name="Normal 33 3 2 5 3 2 3" xfId="27020"/>
    <cellStyle name="Normal 33 3 2 5 3 2 4" xfId="27021"/>
    <cellStyle name="Normal 33 3 2 5 3 3" xfId="27022"/>
    <cellStyle name="Normal 33 3 2 5 3 3 2" xfId="27023"/>
    <cellStyle name="Normal 33 3 2 5 3 3 3" xfId="27024"/>
    <cellStyle name="Normal 33 3 2 5 3 4" xfId="27025"/>
    <cellStyle name="Normal 33 3 2 5 3 5" xfId="27026"/>
    <cellStyle name="Normal 33 3 2 5 4" xfId="27027"/>
    <cellStyle name="Normal 33 3 2 5 4 2" xfId="27028"/>
    <cellStyle name="Normal 33 3 2 5 4 2 2" xfId="27029"/>
    <cellStyle name="Normal 33 3 2 5 4 2 2 2" xfId="27030"/>
    <cellStyle name="Normal 33 3 2 5 4 2 2 3" xfId="27031"/>
    <cellStyle name="Normal 33 3 2 5 4 2 3" xfId="27032"/>
    <cellStyle name="Normal 33 3 2 5 4 2 4" xfId="27033"/>
    <cellStyle name="Normal 33 3 2 5 4 3" xfId="27034"/>
    <cellStyle name="Normal 33 3 2 5 4 3 2" xfId="27035"/>
    <cellStyle name="Normal 33 3 2 5 4 3 3" xfId="27036"/>
    <cellStyle name="Normal 33 3 2 5 4 4" xfId="27037"/>
    <cellStyle name="Normal 33 3 2 5 4 5" xfId="27038"/>
    <cellStyle name="Normal 33 3 2 5 5" xfId="27039"/>
    <cellStyle name="Normal 33 3 2 5 5 2" xfId="27040"/>
    <cellStyle name="Normal 33 3 2 5 5 2 2" xfId="27041"/>
    <cellStyle name="Normal 33 3 2 5 5 2 3" xfId="27042"/>
    <cellStyle name="Normal 33 3 2 5 5 3" xfId="27043"/>
    <cellStyle name="Normal 33 3 2 5 5 4" xfId="27044"/>
    <cellStyle name="Normal 33 3 2 5 6" xfId="27045"/>
    <cellStyle name="Normal 33 3 2 5 6 2" xfId="27046"/>
    <cellStyle name="Normal 33 3 2 5 6 3" xfId="27047"/>
    <cellStyle name="Normal 33 3 2 5 7" xfId="27048"/>
    <cellStyle name="Normal 33 3 2 5 8" xfId="27049"/>
    <cellStyle name="Normal 33 3 2 5_Schs" xfId="27050"/>
    <cellStyle name="Normal 33 3 2 6" xfId="27051"/>
    <cellStyle name="Normal 33 3 2 6 2" xfId="27052"/>
    <cellStyle name="Normal 33 3 2 6 2 2" xfId="27053"/>
    <cellStyle name="Normal 33 3 2 6 2 2 2" xfId="27054"/>
    <cellStyle name="Normal 33 3 2 6 2 2 3" xfId="27055"/>
    <cellStyle name="Normal 33 3 2 6 2 3" xfId="27056"/>
    <cellStyle name="Normal 33 3 2 6 2 4" xfId="27057"/>
    <cellStyle name="Normal 33 3 2 6 3" xfId="27058"/>
    <cellStyle name="Normal 33 3 2 6 3 2" xfId="27059"/>
    <cellStyle name="Normal 33 3 2 6 3 3" xfId="27060"/>
    <cellStyle name="Normal 33 3 2 6 4" xfId="27061"/>
    <cellStyle name="Normal 33 3 2 6 5" xfId="27062"/>
    <cellStyle name="Normal 33 3 2 7" xfId="27063"/>
    <cellStyle name="Normal 33 3 2 7 2" xfId="27064"/>
    <cellStyle name="Normal 33 3 2 7 2 2" xfId="27065"/>
    <cellStyle name="Normal 33 3 2 7 2 2 2" xfId="27066"/>
    <cellStyle name="Normal 33 3 2 7 2 2 3" xfId="27067"/>
    <cellStyle name="Normal 33 3 2 7 2 3" xfId="27068"/>
    <cellStyle name="Normal 33 3 2 7 2 4" xfId="27069"/>
    <cellStyle name="Normal 33 3 2 7 3" xfId="27070"/>
    <cellStyle name="Normal 33 3 2 7 3 2" xfId="27071"/>
    <cellStyle name="Normal 33 3 2 7 3 3" xfId="27072"/>
    <cellStyle name="Normal 33 3 2 7 4" xfId="27073"/>
    <cellStyle name="Normal 33 3 2 7 5" xfId="27074"/>
    <cellStyle name="Normal 33 3 2 8" xfId="27075"/>
    <cellStyle name="Normal 33 3 2 8 2" xfId="27076"/>
    <cellStyle name="Normal 33 3 2 8 2 2" xfId="27077"/>
    <cellStyle name="Normal 33 3 2 8 2 2 2" xfId="27078"/>
    <cellStyle name="Normal 33 3 2 8 2 2 3" xfId="27079"/>
    <cellStyle name="Normal 33 3 2 8 2 3" xfId="27080"/>
    <cellStyle name="Normal 33 3 2 8 2 4" xfId="27081"/>
    <cellStyle name="Normal 33 3 2 8 3" xfId="27082"/>
    <cellStyle name="Normal 33 3 2 8 3 2" xfId="27083"/>
    <cellStyle name="Normal 33 3 2 8 3 3" xfId="27084"/>
    <cellStyle name="Normal 33 3 2 8 4" xfId="27085"/>
    <cellStyle name="Normal 33 3 2 8 5" xfId="27086"/>
    <cellStyle name="Normal 33 3 2 9" xfId="27087"/>
    <cellStyle name="Normal 33 3 2 9 2" xfId="27088"/>
    <cellStyle name="Normal 33 3 2 9 2 2" xfId="27089"/>
    <cellStyle name="Normal 33 3 2 9 2 3" xfId="27090"/>
    <cellStyle name="Normal 33 3 2 9 3" xfId="27091"/>
    <cellStyle name="Normal 33 3 2 9 4" xfId="27092"/>
    <cellStyle name="Normal 33 3 2_Schs" xfId="27093"/>
    <cellStyle name="Normal 33 3 3" xfId="27094"/>
    <cellStyle name="Normal 33 3 3 10" xfId="27095"/>
    <cellStyle name="Normal 33 3 3 11" xfId="27096"/>
    <cellStyle name="Normal 33 3 3 2" xfId="27097"/>
    <cellStyle name="Normal 33 3 3 2 10" xfId="27098"/>
    <cellStyle name="Normal 33 3 3 2 2" xfId="27099"/>
    <cellStyle name="Normal 33 3 3 2 2 2" xfId="27100"/>
    <cellStyle name="Normal 33 3 3 2 2 2 2" xfId="27101"/>
    <cellStyle name="Normal 33 3 3 2 2 2 2 2" xfId="27102"/>
    <cellStyle name="Normal 33 3 3 2 2 2 2 2 2" xfId="27103"/>
    <cellStyle name="Normal 33 3 3 2 2 2 2 2 2 2" xfId="27104"/>
    <cellStyle name="Normal 33 3 3 2 2 2 2 2 2 3" xfId="27105"/>
    <cellStyle name="Normal 33 3 3 2 2 2 2 2 3" xfId="27106"/>
    <cellStyle name="Normal 33 3 3 2 2 2 2 2 4" xfId="27107"/>
    <cellStyle name="Normal 33 3 3 2 2 2 2 3" xfId="27108"/>
    <cellStyle name="Normal 33 3 3 2 2 2 2 3 2" xfId="27109"/>
    <cellStyle name="Normal 33 3 3 2 2 2 2 3 3" xfId="27110"/>
    <cellStyle name="Normal 33 3 3 2 2 2 2 4" xfId="27111"/>
    <cellStyle name="Normal 33 3 3 2 2 2 2 5" xfId="27112"/>
    <cellStyle name="Normal 33 3 3 2 2 2 3" xfId="27113"/>
    <cellStyle name="Normal 33 3 3 2 2 2 3 2" xfId="27114"/>
    <cellStyle name="Normal 33 3 3 2 2 2 3 2 2" xfId="27115"/>
    <cellStyle name="Normal 33 3 3 2 2 2 3 2 2 2" xfId="27116"/>
    <cellStyle name="Normal 33 3 3 2 2 2 3 2 2 3" xfId="27117"/>
    <cellStyle name="Normal 33 3 3 2 2 2 3 2 3" xfId="27118"/>
    <cellStyle name="Normal 33 3 3 2 2 2 3 2 4" xfId="27119"/>
    <cellStyle name="Normal 33 3 3 2 2 2 3 3" xfId="27120"/>
    <cellStyle name="Normal 33 3 3 2 2 2 3 3 2" xfId="27121"/>
    <cellStyle name="Normal 33 3 3 2 2 2 3 3 3" xfId="27122"/>
    <cellStyle name="Normal 33 3 3 2 2 2 3 4" xfId="27123"/>
    <cellStyle name="Normal 33 3 3 2 2 2 3 5" xfId="27124"/>
    <cellStyle name="Normal 33 3 3 2 2 2 4" xfId="27125"/>
    <cellStyle name="Normal 33 3 3 2 2 2 4 2" xfId="27126"/>
    <cellStyle name="Normal 33 3 3 2 2 2 4 2 2" xfId="27127"/>
    <cellStyle name="Normal 33 3 3 2 2 2 4 2 2 2" xfId="27128"/>
    <cellStyle name="Normal 33 3 3 2 2 2 4 2 2 3" xfId="27129"/>
    <cellStyle name="Normal 33 3 3 2 2 2 4 2 3" xfId="27130"/>
    <cellStyle name="Normal 33 3 3 2 2 2 4 2 4" xfId="27131"/>
    <cellStyle name="Normal 33 3 3 2 2 2 4 3" xfId="27132"/>
    <cellStyle name="Normal 33 3 3 2 2 2 4 3 2" xfId="27133"/>
    <cellStyle name="Normal 33 3 3 2 2 2 4 3 3" xfId="27134"/>
    <cellStyle name="Normal 33 3 3 2 2 2 4 4" xfId="27135"/>
    <cellStyle name="Normal 33 3 3 2 2 2 4 5" xfId="27136"/>
    <cellStyle name="Normal 33 3 3 2 2 2 5" xfId="27137"/>
    <cellStyle name="Normal 33 3 3 2 2 2 5 2" xfId="27138"/>
    <cellStyle name="Normal 33 3 3 2 2 2 5 2 2" xfId="27139"/>
    <cellStyle name="Normal 33 3 3 2 2 2 5 2 3" xfId="27140"/>
    <cellStyle name="Normal 33 3 3 2 2 2 5 3" xfId="27141"/>
    <cellStyle name="Normal 33 3 3 2 2 2 5 4" xfId="27142"/>
    <cellStyle name="Normal 33 3 3 2 2 2 6" xfId="27143"/>
    <cellStyle name="Normal 33 3 3 2 2 2 6 2" xfId="27144"/>
    <cellStyle name="Normal 33 3 3 2 2 2 6 3" xfId="27145"/>
    <cellStyle name="Normal 33 3 3 2 2 2 7" xfId="27146"/>
    <cellStyle name="Normal 33 3 3 2 2 2 8" xfId="27147"/>
    <cellStyle name="Normal 33 3 3 2 2 2_Schs" xfId="27148"/>
    <cellStyle name="Normal 33 3 3 2 2 3" xfId="27149"/>
    <cellStyle name="Normal 33 3 3 2 2 3 2" xfId="27150"/>
    <cellStyle name="Normal 33 3 3 2 2 3 2 2" xfId="27151"/>
    <cellStyle name="Normal 33 3 3 2 2 3 2 2 2" xfId="27152"/>
    <cellStyle name="Normal 33 3 3 2 2 3 2 2 3" xfId="27153"/>
    <cellStyle name="Normal 33 3 3 2 2 3 2 3" xfId="27154"/>
    <cellStyle name="Normal 33 3 3 2 2 3 2 4" xfId="27155"/>
    <cellStyle name="Normal 33 3 3 2 2 3 3" xfId="27156"/>
    <cellStyle name="Normal 33 3 3 2 2 3 3 2" xfId="27157"/>
    <cellStyle name="Normal 33 3 3 2 2 3 3 3" xfId="27158"/>
    <cellStyle name="Normal 33 3 3 2 2 3 4" xfId="27159"/>
    <cellStyle name="Normal 33 3 3 2 2 3 5" xfId="27160"/>
    <cellStyle name="Normal 33 3 3 2 2 4" xfId="27161"/>
    <cellStyle name="Normal 33 3 3 2 2 4 2" xfId="27162"/>
    <cellStyle name="Normal 33 3 3 2 2 4 2 2" xfId="27163"/>
    <cellStyle name="Normal 33 3 3 2 2 4 2 2 2" xfId="27164"/>
    <cellStyle name="Normal 33 3 3 2 2 4 2 2 3" xfId="27165"/>
    <cellStyle name="Normal 33 3 3 2 2 4 2 3" xfId="27166"/>
    <cellStyle name="Normal 33 3 3 2 2 4 2 4" xfId="27167"/>
    <cellStyle name="Normal 33 3 3 2 2 4 3" xfId="27168"/>
    <cellStyle name="Normal 33 3 3 2 2 4 3 2" xfId="27169"/>
    <cellStyle name="Normal 33 3 3 2 2 4 3 3" xfId="27170"/>
    <cellStyle name="Normal 33 3 3 2 2 4 4" xfId="27171"/>
    <cellStyle name="Normal 33 3 3 2 2 4 5" xfId="27172"/>
    <cellStyle name="Normal 33 3 3 2 2 5" xfId="27173"/>
    <cellStyle name="Normal 33 3 3 2 2 5 2" xfId="27174"/>
    <cellStyle name="Normal 33 3 3 2 2 5 2 2" xfId="27175"/>
    <cellStyle name="Normal 33 3 3 2 2 5 2 2 2" xfId="27176"/>
    <cellStyle name="Normal 33 3 3 2 2 5 2 2 3" xfId="27177"/>
    <cellStyle name="Normal 33 3 3 2 2 5 2 3" xfId="27178"/>
    <cellStyle name="Normal 33 3 3 2 2 5 2 4" xfId="27179"/>
    <cellStyle name="Normal 33 3 3 2 2 5 3" xfId="27180"/>
    <cellStyle name="Normal 33 3 3 2 2 5 3 2" xfId="27181"/>
    <cellStyle name="Normal 33 3 3 2 2 5 3 3" xfId="27182"/>
    <cellStyle name="Normal 33 3 3 2 2 5 4" xfId="27183"/>
    <cellStyle name="Normal 33 3 3 2 2 5 5" xfId="27184"/>
    <cellStyle name="Normal 33 3 3 2 2 6" xfId="27185"/>
    <cellStyle name="Normal 33 3 3 2 2 6 2" xfId="27186"/>
    <cellStyle name="Normal 33 3 3 2 2 6 2 2" xfId="27187"/>
    <cellStyle name="Normal 33 3 3 2 2 6 2 3" xfId="27188"/>
    <cellStyle name="Normal 33 3 3 2 2 6 3" xfId="27189"/>
    <cellStyle name="Normal 33 3 3 2 2 6 4" xfId="27190"/>
    <cellStyle name="Normal 33 3 3 2 2 7" xfId="27191"/>
    <cellStyle name="Normal 33 3 3 2 2 7 2" xfId="27192"/>
    <cellStyle name="Normal 33 3 3 2 2 7 3" xfId="27193"/>
    <cellStyle name="Normal 33 3 3 2 2 8" xfId="27194"/>
    <cellStyle name="Normal 33 3 3 2 2 9" xfId="27195"/>
    <cellStyle name="Normal 33 3 3 2 2_Schs" xfId="27196"/>
    <cellStyle name="Normal 33 3 3 2 3" xfId="27197"/>
    <cellStyle name="Normal 33 3 3 2 3 2" xfId="27198"/>
    <cellStyle name="Normal 33 3 3 2 3 2 2" xfId="27199"/>
    <cellStyle name="Normal 33 3 3 2 3 2 2 2" xfId="27200"/>
    <cellStyle name="Normal 33 3 3 2 3 2 2 2 2" xfId="27201"/>
    <cellStyle name="Normal 33 3 3 2 3 2 2 2 3" xfId="27202"/>
    <cellStyle name="Normal 33 3 3 2 3 2 2 3" xfId="27203"/>
    <cellStyle name="Normal 33 3 3 2 3 2 2 4" xfId="27204"/>
    <cellStyle name="Normal 33 3 3 2 3 2 3" xfId="27205"/>
    <cellStyle name="Normal 33 3 3 2 3 2 3 2" xfId="27206"/>
    <cellStyle name="Normal 33 3 3 2 3 2 3 3" xfId="27207"/>
    <cellStyle name="Normal 33 3 3 2 3 2 4" xfId="27208"/>
    <cellStyle name="Normal 33 3 3 2 3 2 5" xfId="27209"/>
    <cellStyle name="Normal 33 3 3 2 3 3" xfId="27210"/>
    <cellStyle name="Normal 33 3 3 2 3 3 2" xfId="27211"/>
    <cellStyle name="Normal 33 3 3 2 3 3 2 2" xfId="27212"/>
    <cellStyle name="Normal 33 3 3 2 3 3 2 2 2" xfId="27213"/>
    <cellStyle name="Normal 33 3 3 2 3 3 2 2 3" xfId="27214"/>
    <cellStyle name="Normal 33 3 3 2 3 3 2 3" xfId="27215"/>
    <cellStyle name="Normal 33 3 3 2 3 3 2 4" xfId="27216"/>
    <cellStyle name="Normal 33 3 3 2 3 3 3" xfId="27217"/>
    <cellStyle name="Normal 33 3 3 2 3 3 3 2" xfId="27218"/>
    <cellStyle name="Normal 33 3 3 2 3 3 3 3" xfId="27219"/>
    <cellStyle name="Normal 33 3 3 2 3 3 4" xfId="27220"/>
    <cellStyle name="Normal 33 3 3 2 3 3 5" xfId="27221"/>
    <cellStyle name="Normal 33 3 3 2 3 4" xfId="27222"/>
    <cellStyle name="Normal 33 3 3 2 3 4 2" xfId="27223"/>
    <cellStyle name="Normal 33 3 3 2 3 4 2 2" xfId="27224"/>
    <cellStyle name="Normal 33 3 3 2 3 4 2 2 2" xfId="27225"/>
    <cellStyle name="Normal 33 3 3 2 3 4 2 2 3" xfId="27226"/>
    <cellStyle name="Normal 33 3 3 2 3 4 2 3" xfId="27227"/>
    <cellStyle name="Normal 33 3 3 2 3 4 2 4" xfId="27228"/>
    <cellStyle name="Normal 33 3 3 2 3 4 3" xfId="27229"/>
    <cellStyle name="Normal 33 3 3 2 3 4 3 2" xfId="27230"/>
    <cellStyle name="Normal 33 3 3 2 3 4 3 3" xfId="27231"/>
    <cellStyle name="Normal 33 3 3 2 3 4 4" xfId="27232"/>
    <cellStyle name="Normal 33 3 3 2 3 4 5" xfId="27233"/>
    <cellStyle name="Normal 33 3 3 2 3 5" xfId="27234"/>
    <cellStyle name="Normal 33 3 3 2 3 5 2" xfId="27235"/>
    <cellStyle name="Normal 33 3 3 2 3 5 2 2" xfId="27236"/>
    <cellStyle name="Normal 33 3 3 2 3 5 2 3" xfId="27237"/>
    <cellStyle name="Normal 33 3 3 2 3 5 3" xfId="27238"/>
    <cellStyle name="Normal 33 3 3 2 3 5 4" xfId="27239"/>
    <cellStyle name="Normal 33 3 3 2 3 6" xfId="27240"/>
    <cellStyle name="Normal 33 3 3 2 3 6 2" xfId="27241"/>
    <cellStyle name="Normal 33 3 3 2 3 6 3" xfId="27242"/>
    <cellStyle name="Normal 33 3 3 2 3 7" xfId="27243"/>
    <cellStyle name="Normal 33 3 3 2 3 8" xfId="27244"/>
    <cellStyle name="Normal 33 3 3 2 3_Schs" xfId="27245"/>
    <cellStyle name="Normal 33 3 3 2 4" xfId="27246"/>
    <cellStyle name="Normal 33 3 3 2 4 2" xfId="27247"/>
    <cellStyle name="Normal 33 3 3 2 4 2 2" xfId="27248"/>
    <cellStyle name="Normal 33 3 3 2 4 2 2 2" xfId="27249"/>
    <cellStyle name="Normal 33 3 3 2 4 2 2 3" xfId="27250"/>
    <cellStyle name="Normal 33 3 3 2 4 2 3" xfId="27251"/>
    <cellStyle name="Normal 33 3 3 2 4 2 4" xfId="27252"/>
    <cellStyle name="Normal 33 3 3 2 4 3" xfId="27253"/>
    <cellStyle name="Normal 33 3 3 2 4 3 2" xfId="27254"/>
    <cellStyle name="Normal 33 3 3 2 4 3 3" xfId="27255"/>
    <cellStyle name="Normal 33 3 3 2 4 4" xfId="27256"/>
    <cellStyle name="Normal 33 3 3 2 4 5" xfId="27257"/>
    <cellStyle name="Normal 33 3 3 2 5" xfId="27258"/>
    <cellStyle name="Normal 33 3 3 2 5 2" xfId="27259"/>
    <cellStyle name="Normal 33 3 3 2 5 2 2" xfId="27260"/>
    <cellStyle name="Normal 33 3 3 2 5 2 2 2" xfId="27261"/>
    <cellStyle name="Normal 33 3 3 2 5 2 2 3" xfId="27262"/>
    <cellStyle name="Normal 33 3 3 2 5 2 3" xfId="27263"/>
    <cellStyle name="Normal 33 3 3 2 5 2 4" xfId="27264"/>
    <cellStyle name="Normal 33 3 3 2 5 3" xfId="27265"/>
    <cellStyle name="Normal 33 3 3 2 5 3 2" xfId="27266"/>
    <cellStyle name="Normal 33 3 3 2 5 3 3" xfId="27267"/>
    <cellStyle name="Normal 33 3 3 2 5 4" xfId="27268"/>
    <cellStyle name="Normal 33 3 3 2 5 5" xfId="27269"/>
    <cellStyle name="Normal 33 3 3 2 6" xfId="27270"/>
    <cellStyle name="Normal 33 3 3 2 6 2" xfId="27271"/>
    <cellStyle name="Normal 33 3 3 2 6 2 2" xfId="27272"/>
    <cellStyle name="Normal 33 3 3 2 6 2 2 2" xfId="27273"/>
    <cellStyle name="Normal 33 3 3 2 6 2 2 3" xfId="27274"/>
    <cellStyle name="Normal 33 3 3 2 6 2 3" xfId="27275"/>
    <cellStyle name="Normal 33 3 3 2 6 2 4" xfId="27276"/>
    <cellStyle name="Normal 33 3 3 2 6 3" xfId="27277"/>
    <cellStyle name="Normal 33 3 3 2 6 3 2" xfId="27278"/>
    <cellStyle name="Normal 33 3 3 2 6 3 3" xfId="27279"/>
    <cellStyle name="Normal 33 3 3 2 6 4" xfId="27280"/>
    <cellStyle name="Normal 33 3 3 2 6 5" xfId="27281"/>
    <cellStyle name="Normal 33 3 3 2 7" xfId="27282"/>
    <cellStyle name="Normal 33 3 3 2 7 2" xfId="27283"/>
    <cellStyle name="Normal 33 3 3 2 7 2 2" xfId="27284"/>
    <cellStyle name="Normal 33 3 3 2 7 2 3" xfId="27285"/>
    <cellStyle name="Normal 33 3 3 2 7 3" xfId="27286"/>
    <cellStyle name="Normal 33 3 3 2 7 4" xfId="27287"/>
    <cellStyle name="Normal 33 3 3 2 8" xfId="27288"/>
    <cellStyle name="Normal 33 3 3 2 8 2" xfId="27289"/>
    <cellStyle name="Normal 33 3 3 2 8 3" xfId="27290"/>
    <cellStyle name="Normal 33 3 3 2 9" xfId="27291"/>
    <cellStyle name="Normal 33 3 3 2_Schs" xfId="27292"/>
    <cellStyle name="Normal 33 3 3 3" xfId="27293"/>
    <cellStyle name="Normal 33 3 3 3 2" xfId="27294"/>
    <cellStyle name="Normal 33 3 3 3 2 2" xfId="27295"/>
    <cellStyle name="Normal 33 3 3 3 2 2 2" xfId="27296"/>
    <cellStyle name="Normal 33 3 3 3 2 2 2 2" xfId="27297"/>
    <cellStyle name="Normal 33 3 3 3 2 2 2 2 2" xfId="27298"/>
    <cellStyle name="Normal 33 3 3 3 2 2 2 2 3" xfId="27299"/>
    <cellStyle name="Normal 33 3 3 3 2 2 2 3" xfId="27300"/>
    <cellStyle name="Normal 33 3 3 3 2 2 2 4" xfId="27301"/>
    <cellStyle name="Normal 33 3 3 3 2 2 3" xfId="27302"/>
    <cellStyle name="Normal 33 3 3 3 2 2 3 2" xfId="27303"/>
    <cellStyle name="Normal 33 3 3 3 2 2 3 3" xfId="27304"/>
    <cellStyle name="Normal 33 3 3 3 2 2 4" xfId="27305"/>
    <cellStyle name="Normal 33 3 3 3 2 2 5" xfId="27306"/>
    <cellStyle name="Normal 33 3 3 3 2 3" xfId="27307"/>
    <cellStyle name="Normal 33 3 3 3 2 3 2" xfId="27308"/>
    <cellStyle name="Normal 33 3 3 3 2 3 2 2" xfId="27309"/>
    <cellStyle name="Normal 33 3 3 3 2 3 2 2 2" xfId="27310"/>
    <cellStyle name="Normal 33 3 3 3 2 3 2 2 3" xfId="27311"/>
    <cellStyle name="Normal 33 3 3 3 2 3 2 3" xfId="27312"/>
    <cellStyle name="Normal 33 3 3 3 2 3 2 4" xfId="27313"/>
    <cellStyle name="Normal 33 3 3 3 2 3 3" xfId="27314"/>
    <cellStyle name="Normal 33 3 3 3 2 3 3 2" xfId="27315"/>
    <cellStyle name="Normal 33 3 3 3 2 3 3 3" xfId="27316"/>
    <cellStyle name="Normal 33 3 3 3 2 3 4" xfId="27317"/>
    <cellStyle name="Normal 33 3 3 3 2 3 5" xfId="27318"/>
    <cellStyle name="Normal 33 3 3 3 2 4" xfId="27319"/>
    <cellStyle name="Normal 33 3 3 3 2 4 2" xfId="27320"/>
    <cellStyle name="Normal 33 3 3 3 2 4 2 2" xfId="27321"/>
    <cellStyle name="Normal 33 3 3 3 2 4 2 2 2" xfId="27322"/>
    <cellStyle name="Normal 33 3 3 3 2 4 2 2 3" xfId="27323"/>
    <cellStyle name="Normal 33 3 3 3 2 4 2 3" xfId="27324"/>
    <cellStyle name="Normal 33 3 3 3 2 4 2 4" xfId="27325"/>
    <cellStyle name="Normal 33 3 3 3 2 4 3" xfId="27326"/>
    <cellStyle name="Normal 33 3 3 3 2 4 3 2" xfId="27327"/>
    <cellStyle name="Normal 33 3 3 3 2 4 3 3" xfId="27328"/>
    <cellStyle name="Normal 33 3 3 3 2 4 4" xfId="27329"/>
    <cellStyle name="Normal 33 3 3 3 2 4 5" xfId="27330"/>
    <cellStyle name="Normal 33 3 3 3 2 5" xfId="27331"/>
    <cellStyle name="Normal 33 3 3 3 2 5 2" xfId="27332"/>
    <cellStyle name="Normal 33 3 3 3 2 5 2 2" xfId="27333"/>
    <cellStyle name="Normal 33 3 3 3 2 5 2 3" xfId="27334"/>
    <cellStyle name="Normal 33 3 3 3 2 5 3" xfId="27335"/>
    <cellStyle name="Normal 33 3 3 3 2 5 4" xfId="27336"/>
    <cellStyle name="Normal 33 3 3 3 2 6" xfId="27337"/>
    <cellStyle name="Normal 33 3 3 3 2 6 2" xfId="27338"/>
    <cellStyle name="Normal 33 3 3 3 2 6 3" xfId="27339"/>
    <cellStyle name="Normal 33 3 3 3 2 7" xfId="27340"/>
    <cellStyle name="Normal 33 3 3 3 2 8" xfId="27341"/>
    <cellStyle name="Normal 33 3 3 3 2_Schs" xfId="27342"/>
    <cellStyle name="Normal 33 3 3 3 3" xfId="27343"/>
    <cellStyle name="Normal 33 3 3 3 3 2" xfId="27344"/>
    <cellStyle name="Normal 33 3 3 3 3 2 2" xfId="27345"/>
    <cellStyle name="Normal 33 3 3 3 3 2 2 2" xfId="27346"/>
    <cellStyle name="Normal 33 3 3 3 3 2 2 3" xfId="27347"/>
    <cellStyle name="Normal 33 3 3 3 3 2 3" xfId="27348"/>
    <cellStyle name="Normal 33 3 3 3 3 2 4" xfId="27349"/>
    <cellStyle name="Normal 33 3 3 3 3 3" xfId="27350"/>
    <cellStyle name="Normal 33 3 3 3 3 3 2" xfId="27351"/>
    <cellStyle name="Normal 33 3 3 3 3 3 3" xfId="27352"/>
    <cellStyle name="Normal 33 3 3 3 3 4" xfId="27353"/>
    <cellStyle name="Normal 33 3 3 3 3 5" xfId="27354"/>
    <cellStyle name="Normal 33 3 3 3 4" xfId="27355"/>
    <cellStyle name="Normal 33 3 3 3 4 2" xfId="27356"/>
    <cellStyle name="Normal 33 3 3 3 4 2 2" xfId="27357"/>
    <cellStyle name="Normal 33 3 3 3 4 2 2 2" xfId="27358"/>
    <cellStyle name="Normal 33 3 3 3 4 2 2 3" xfId="27359"/>
    <cellStyle name="Normal 33 3 3 3 4 2 3" xfId="27360"/>
    <cellStyle name="Normal 33 3 3 3 4 2 4" xfId="27361"/>
    <cellStyle name="Normal 33 3 3 3 4 3" xfId="27362"/>
    <cellStyle name="Normal 33 3 3 3 4 3 2" xfId="27363"/>
    <cellStyle name="Normal 33 3 3 3 4 3 3" xfId="27364"/>
    <cellStyle name="Normal 33 3 3 3 4 4" xfId="27365"/>
    <cellStyle name="Normal 33 3 3 3 4 5" xfId="27366"/>
    <cellStyle name="Normal 33 3 3 3 5" xfId="27367"/>
    <cellStyle name="Normal 33 3 3 3 5 2" xfId="27368"/>
    <cellStyle name="Normal 33 3 3 3 5 2 2" xfId="27369"/>
    <cellStyle name="Normal 33 3 3 3 5 2 2 2" xfId="27370"/>
    <cellStyle name="Normal 33 3 3 3 5 2 2 3" xfId="27371"/>
    <cellStyle name="Normal 33 3 3 3 5 2 3" xfId="27372"/>
    <cellStyle name="Normal 33 3 3 3 5 2 4" xfId="27373"/>
    <cellStyle name="Normal 33 3 3 3 5 3" xfId="27374"/>
    <cellStyle name="Normal 33 3 3 3 5 3 2" xfId="27375"/>
    <cellStyle name="Normal 33 3 3 3 5 3 3" xfId="27376"/>
    <cellStyle name="Normal 33 3 3 3 5 4" xfId="27377"/>
    <cellStyle name="Normal 33 3 3 3 5 5" xfId="27378"/>
    <cellStyle name="Normal 33 3 3 3 6" xfId="27379"/>
    <cellStyle name="Normal 33 3 3 3 6 2" xfId="27380"/>
    <cellStyle name="Normal 33 3 3 3 6 2 2" xfId="27381"/>
    <cellStyle name="Normal 33 3 3 3 6 2 3" xfId="27382"/>
    <cellStyle name="Normal 33 3 3 3 6 3" xfId="27383"/>
    <cellStyle name="Normal 33 3 3 3 6 4" xfId="27384"/>
    <cellStyle name="Normal 33 3 3 3 7" xfId="27385"/>
    <cellStyle name="Normal 33 3 3 3 7 2" xfId="27386"/>
    <cellStyle name="Normal 33 3 3 3 7 3" xfId="27387"/>
    <cellStyle name="Normal 33 3 3 3 8" xfId="27388"/>
    <cellStyle name="Normal 33 3 3 3 9" xfId="27389"/>
    <cellStyle name="Normal 33 3 3 3_Schs" xfId="27390"/>
    <cellStyle name="Normal 33 3 3 4" xfId="27391"/>
    <cellStyle name="Normal 33 3 3 4 2" xfId="27392"/>
    <cellStyle name="Normal 33 3 3 4 2 2" xfId="27393"/>
    <cellStyle name="Normal 33 3 3 4 2 2 2" xfId="27394"/>
    <cellStyle name="Normal 33 3 3 4 2 2 2 2" xfId="27395"/>
    <cellStyle name="Normal 33 3 3 4 2 2 2 3" xfId="27396"/>
    <cellStyle name="Normal 33 3 3 4 2 2 3" xfId="27397"/>
    <cellStyle name="Normal 33 3 3 4 2 2 4" xfId="27398"/>
    <cellStyle name="Normal 33 3 3 4 2 3" xfId="27399"/>
    <cellStyle name="Normal 33 3 3 4 2 3 2" xfId="27400"/>
    <cellStyle name="Normal 33 3 3 4 2 3 3" xfId="27401"/>
    <cellStyle name="Normal 33 3 3 4 2 4" xfId="27402"/>
    <cellStyle name="Normal 33 3 3 4 2 5" xfId="27403"/>
    <cellStyle name="Normal 33 3 3 4 3" xfId="27404"/>
    <cellStyle name="Normal 33 3 3 4 3 2" xfId="27405"/>
    <cellStyle name="Normal 33 3 3 4 3 2 2" xfId="27406"/>
    <cellStyle name="Normal 33 3 3 4 3 2 2 2" xfId="27407"/>
    <cellStyle name="Normal 33 3 3 4 3 2 2 3" xfId="27408"/>
    <cellStyle name="Normal 33 3 3 4 3 2 3" xfId="27409"/>
    <cellStyle name="Normal 33 3 3 4 3 2 4" xfId="27410"/>
    <cellStyle name="Normal 33 3 3 4 3 3" xfId="27411"/>
    <cellStyle name="Normal 33 3 3 4 3 3 2" xfId="27412"/>
    <cellStyle name="Normal 33 3 3 4 3 3 3" xfId="27413"/>
    <cellStyle name="Normal 33 3 3 4 3 4" xfId="27414"/>
    <cellStyle name="Normal 33 3 3 4 3 5" xfId="27415"/>
    <cellStyle name="Normal 33 3 3 4 4" xfId="27416"/>
    <cellStyle name="Normal 33 3 3 4 4 2" xfId="27417"/>
    <cellStyle name="Normal 33 3 3 4 4 2 2" xfId="27418"/>
    <cellStyle name="Normal 33 3 3 4 4 2 2 2" xfId="27419"/>
    <cellStyle name="Normal 33 3 3 4 4 2 2 3" xfId="27420"/>
    <cellStyle name="Normal 33 3 3 4 4 2 3" xfId="27421"/>
    <cellStyle name="Normal 33 3 3 4 4 2 4" xfId="27422"/>
    <cellStyle name="Normal 33 3 3 4 4 3" xfId="27423"/>
    <cellStyle name="Normal 33 3 3 4 4 3 2" xfId="27424"/>
    <cellStyle name="Normal 33 3 3 4 4 3 3" xfId="27425"/>
    <cellStyle name="Normal 33 3 3 4 4 4" xfId="27426"/>
    <cellStyle name="Normal 33 3 3 4 4 5" xfId="27427"/>
    <cellStyle name="Normal 33 3 3 4 5" xfId="27428"/>
    <cellStyle name="Normal 33 3 3 4 5 2" xfId="27429"/>
    <cellStyle name="Normal 33 3 3 4 5 2 2" xfId="27430"/>
    <cellStyle name="Normal 33 3 3 4 5 2 3" xfId="27431"/>
    <cellStyle name="Normal 33 3 3 4 5 3" xfId="27432"/>
    <cellStyle name="Normal 33 3 3 4 5 4" xfId="27433"/>
    <cellStyle name="Normal 33 3 3 4 6" xfId="27434"/>
    <cellStyle name="Normal 33 3 3 4 6 2" xfId="27435"/>
    <cellStyle name="Normal 33 3 3 4 6 3" xfId="27436"/>
    <cellStyle name="Normal 33 3 3 4 7" xfId="27437"/>
    <cellStyle name="Normal 33 3 3 4 8" xfId="27438"/>
    <cellStyle name="Normal 33 3 3 4_Schs" xfId="27439"/>
    <cellStyle name="Normal 33 3 3 5" xfId="27440"/>
    <cellStyle name="Normal 33 3 3 5 2" xfId="27441"/>
    <cellStyle name="Normal 33 3 3 5 2 2" xfId="27442"/>
    <cellStyle name="Normal 33 3 3 5 2 2 2" xfId="27443"/>
    <cellStyle name="Normal 33 3 3 5 2 2 3" xfId="27444"/>
    <cellStyle name="Normal 33 3 3 5 2 3" xfId="27445"/>
    <cellStyle name="Normal 33 3 3 5 2 4" xfId="27446"/>
    <cellStyle name="Normal 33 3 3 5 3" xfId="27447"/>
    <cellStyle name="Normal 33 3 3 5 3 2" xfId="27448"/>
    <cellStyle name="Normal 33 3 3 5 3 3" xfId="27449"/>
    <cellStyle name="Normal 33 3 3 5 4" xfId="27450"/>
    <cellStyle name="Normal 33 3 3 5 5" xfId="27451"/>
    <cellStyle name="Normal 33 3 3 6" xfId="27452"/>
    <cellStyle name="Normal 33 3 3 6 2" xfId="27453"/>
    <cellStyle name="Normal 33 3 3 6 2 2" xfId="27454"/>
    <cellStyle name="Normal 33 3 3 6 2 2 2" xfId="27455"/>
    <cellStyle name="Normal 33 3 3 6 2 2 3" xfId="27456"/>
    <cellStyle name="Normal 33 3 3 6 2 3" xfId="27457"/>
    <cellStyle name="Normal 33 3 3 6 2 4" xfId="27458"/>
    <cellStyle name="Normal 33 3 3 6 3" xfId="27459"/>
    <cellStyle name="Normal 33 3 3 6 3 2" xfId="27460"/>
    <cellStyle name="Normal 33 3 3 6 3 3" xfId="27461"/>
    <cellStyle name="Normal 33 3 3 6 4" xfId="27462"/>
    <cellStyle name="Normal 33 3 3 6 5" xfId="27463"/>
    <cellStyle name="Normal 33 3 3 7" xfId="27464"/>
    <cellStyle name="Normal 33 3 3 7 2" xfId="27465"/>
    <cellStyle name="Normal 33 3 3 7 2 2" xfId="27466"/>
    <cellStyle name="Normal 33 3 3 7 2 2 2" xfId="27467"/>
    <cellStyle name="Normal 33 3 3 7 2 2 3" xfId="27468"/>
    <cellStyle name="Normal 33 3 3 7 2 3" xfId="27469"/>
    <cellStyle name="Normal 33 3 3 7 2 4" xfId="27470"/>
    <cellStyle name="Normal 33 3 3 7 3" xfId="27471"/>
    <cellStyle name="Normal 33 3 3 7 3 2" xfId="27472"/>
    <cellStyle name="Normal 33 3 3 7 3 3" xfId="27473"/>
    <cellStyle name="Normal 33 3 3 7 4" xfId="27474"/>
    <cellStyle name="Normal 33 3 3 7 5" xfId="27475"/>
    <cellStyle name="Normal 33 3 3 8" xfId="27476"/>
    <cellStyle name="Normal 33 3 3 8 2" xfId="27477"/>
    <cellStyle name="Normal 33 3 3 8 2 2" xfId="27478"/>
    <cellStyle name="Normal 33 3 3 8 2 3" xfId="27479"/>
    <cellStyle name="Normal 33 3 3 8 3" xfId="27480"/>
    <cellStyle name="Normal 33 3 3 8 4" xfId="27481"/>
    <cellStyle name="Normal 33 3 3 9" xfId="27482"/>
    <cellStyle name="Normal 33 3 3 9 2" xfId="27483"/>
    <cellStyle name="Normal 33 3 3 9 3" xfId="27484"/>
    <cellStyle name="Normal 33 3 3_Schs" xfId="27485"/>
    <cellStyle name="Normal 33 3 4" xfId="27486"/>
    <cellStyle name="Normal 33 3 4 10" xfId="27487"/>
    <cellStyle name="Normal 33 3 4 2" xfId="27488"/>
    <cellStyle name="Normal 33 3 4 2 2" xfId="27489"/>
    <cellStyle name="Normal 33 3 4 2 2 2" xfId="27490"/>
    <cellStyle name="Normal 33 3 4 2 2 2 2" xfId="27491"/>
    <cellStyle name="Normal 33 3 4 2 2 2 2 2" xfId="27492"/>
    <cellStyle name="Normal 33 3 4 2 2 2 2 2 2" xfId="27493"/>
    <cellStyle name="Normal 33 3 4 2 2 2 2 2 3" xfId="27494"/>
    <cellStyle name="Normal 33 3 4 2 2 2 2 3" xfId="27495"/>
    <cellStyle name="Normal 33 3 4 2 2 2 2 4" xfId="27496"/>
    <cellStyle name="Normal 33 3 4 2 2 2 3" xfId="27497"/>
    <cellStyle name="Normal 33 3 4 2 2 2 3 2" xfId="27498"/>
    <cellStyle name="Normal 33 3 4 2 2 2 3 3" xfId="27499"/>
    <cellStyle name="Normal 33 3 4 2 2 2 4" xfId="27500"/>
    <cellStyle name="Normal 33 3 4 2 2 2 5" xfId="27501"/>
    <cellStyle name="Normal 33 3 4 2 2 3" xfId="27502"/>
    <cellStyle name="Normal 33 3 4 2 2 3 2" xfId="27503"/>
    <cellStyle name="Normal 33 3 4 2 2 3 2 2" xfId="27504"/>
    <cellStyle name="Normal 33 3 4 2 2 3 2 2 2" xfId="27505"/>
    <cellStyle name="Normal 33 3 4 2 2 3 2 2 3" xfId="27506"/>
    <cellStyle name="Normal 33 3 4 2 2 3 2 3" xfId="27507"/>
    <cellStyle name="Normal 33 3 4 2 2 3 2 4" xfId="27508"/>
    <cellStyle name="Normal 33 3 4 2 2 3 3" xfId="27509"/>
    <cellStyle name="Normal 33 3 4 2 2 3 3 2" xfId="27510"/>
    <cellStyle name="Normal 33 3 4 2 2 3 3 3" xfId="27511"/>
    <cellStyle name="Normal 33 3 4 2 2 3 4" xfId="27512"/>
    <cellStyle name="Normal 33 3 4 2 2 3 5" xfId="27513"/>
    <cellStyle name="Normal 33 3 4 2 2 4" xfId="27514"/>
    <cellStyle name="Normal 33 3 4 2 2 4 2" xfId="27515"/>
    <cellStyle name="Normal 33 3 4 2 2 4 2 2" xfId="27516"/>
    <cellStyle name="Normal 33 3 4 2 2 4 2 2 2" xfId="27517"/>
    <cellStyle name="Normal 33 3 4 2 2 4 2 2 3" xfId="27518"/>
    <cellStyle name="Normal 33 3 4 2 2 4 2 3" xfId="27519"/>
    <cellStyle name="Normal 33 3 4 2 2 4 2 4" xfId="27520"/>
    <cellStyle name="Normal 33 3 4 2 2 4 3" xfId="27521"/>
    <cellStyle name="Normal 33 3 4 2 2 4 3 2" xfId="27522"/>
    <cellStyle name="Normal 33 3 4 2 2 4 3 3" xfId="27523"/>
    <cellStyle name="Normal 33 3 4 2 2 4 4" xfId="27524"/>
    <cellStyle name="Normal 33 3 4 2 2 4 5" xfId="27525"/>
    <cellStyle name="Normal 33 3 4 2 2 5" xfId="27526"/>
    <cellStyle name="Normal 33 3 4 2 2 5 2" xfId="27527"/>
    <cellStyle name="Normal 33 3 4 2 2 5 2 2" xfId="27528"/>
    <cellStyle name="Normal 33 3 4 2 2 5 2 3" xfId="27529"/>
    <cellStyle name="Normal 33 3 4 2 2 5 3" xfId="27530"/>
    <cellStyle name="Normal 33 3 4 2 2 5 4" xfId="27531"/>
    <cellStyle name="Normal 33 3 4 2 2 6" xfId="27532"/>
    <cellStyle name="Normal 33 3 4 2 2 6 2" xfId="27533"/>
    <cellStyle name="Normal 33 3 4 2 2 6 3" xfId="27534"/>
    <cellStyle name="Normal 33 3 4 2 2 7" xfId="27535"/>
    <cellStyle name="Normal 33 3 4 2 2 8" xfId="27536"/>
    <cellStyle name="Normal 33 3 4 2 2_Schs" xfId="27537"/>
    <cellStyle name="Normal 33 3 4 2 3" xfId="27538"/>
    <cellStyle name="Normal 33 3 4 2 3 2" xfId="27539"/>
    <cellStyle name="Normal 33 3 4 2 3 2 2" xfId="27540"/>
    <cellStyle name="Normal 33 3 4 2 3 2 2 2" xfId="27541"/>
    <cellStyle name="Normal 33 3 4 2 3 2 2 3" xfId="27542"/>
    <cellStyle name="Normal 33 3 4 2 3 2 3" xfId="27543"/>
    <cellStyle name="Normal 33 3 4 2 3 2 4" xfId="27544"/>
    <cellStyle name="Normal 33 3 4 2 3 3" xfId="27545"/>
    <cellStyle name="Normal 33 3 4 2 3 3 2" xfId="27546"/>
    <cellStyle name="Normal 33 3 4 2 3 3 3" xfId="27547"/>
    <cellStyle name="Normal 33 3 4 2 3 4" xfId="27548"/>
    <cellStyle name="Normal 33 3 4 2 3 5" xfId="27549"/>
    <cellStyle name="Normal 33 3 4 2 4" xfId="27550"/>
    <cellStyle name="Normal 33 3 4 2 4 2" xfId="27551"/>
    <cellStyle name="Normal 33 3 4 2 4 2 2" xfId="27552"/>
    <cellStyle name="Normal 33 3 4 2 4 2 2 2" xfId="27553"/>
    <cellStyle name="Normal 33 3 4 2 4 2 2 3" xfId="27554"/>
    <cellStyle name="Normal 33 3 4 2 4 2 3" xfId="27555"/>
    <cellStyle name="Normal 33 3 4 2 4 2 4" xfId="27556"/>
    <cellStyle name="Normal 33 3 4 2 4 3" xfId="27557"/>
    <cellStyle name="Normal 33 3 4 2 4 3 2" xfId="27558"/>
    <cellStyle name="Normal 33 3 4 2 4 3 3" xfId="27559"/>
    <cellStyle name="Normal 33 3 4 2 4 4" xfId="27560"/>
    <cellStyle name="Normal 33 3 4 2 4 5" xfId="27561"/>
    <cellStyle name="Normal 33 3 4 2 5" xfId="27562"/>
    <cellStyle name="Normal 33 3 4 2 5 2" xfId="27563"/>
    <cellStyle name="Normal 33 3 4 2 5 2 2" xfId="27564"/>
    <cellStyle name="Normal 33 3 4 2 5 2 2 2" xfId="27565"/>
    <cellStyle name="Normal 33 3 4 2 5 2 2 3" xfId="27566"/>
    <cellStyle name="Normal 33 3 4 2 5 2 3" xfId="27567"/>
    <cellStyle name="Normal 33 3 4 2 5 2 4" xfId="27568"/>
    <cellStyle name="Normal 33 3 4 2 5 3" xfId="27569"/>
    <cellStyle name="Normal 33 3 4 2 5 3 2" xfId="27570"/>
    <cellStyle name="Normal 33 3 4 2 5 3 3" xfId="27571"/>
    <cellStyle name="Normal 33 3 4 2 5 4" xfId="27572"/>
    <cellStyle name="Normal 33 3 4 2 5 5" xfId="27573"/>
    <cellStyle name="Normal 33 3 4 2 6" xfId="27574"/>
    <cellStyle name="Normal 33 3 4 2 6 2" xfId="27575"/>
    <cellStyle name="Normal 33 3 4 2 6 2 2" xfId="27576"/>
    <cellStyle name="Normal 33 3 4 2 6 2 3" xfId="27577"/>
    <cellStyle name="Normal 33 3 4 2 6 3" xfId="27578"/>
    <cellStyle name="Normal 33 3 4 2 6 4" xfId="27579"/>
    <cellStyle name="Normal 33 3 4 2 7" xfId="27580"/>
    <cellStyle name="Normal 33 3 4 2 7 2" xfId="27581"/>
    <cellStyle name="Normal 33 3 4 2 7 3" xfId="27582"/>
    <cellStyle name="Normal 33 3 4 2 8" xfId="27583"/>
    <cellStyle name="Normal 33 3 4 2 9" xfId="27584"/>
    <cellStyle name="Normal 33 3 4 2_Schs" xfId="27585"/>
    <cellStyle name="Normal 33 3 4 3" xfId="27586"/>
    <cellStyle name="Normal 33 3 4 3 2" xfId="27587"/>
    <cellStyle name="Normal 33 3 4 3 2 2" xfId="27588"/>
    <cellStyle name="Normal 33 3 4 3 2 2 2" xfId="27589"/>
    <cellStyle name="Normal 33 3 4 3 2 2 2 2" xfId="27590"/>
    <cellStyle name="Normal 33 3 4 3 2 2 2 3" xfId="27591"/>
    <cellStyle name="Normal 33 3 4 3 2 2 3" xfId="27592"/>
    <cellStyle name="Normal 33 3 4 3 2 2 4" xfId="27593"/>
    <cellStyle name="Normal 33 3 4 3 2 3" xfId="27594"/>
    <cellStyle name="Normal 33 3 4 3 2 3 2" xfId="27595"/>
    <cellStyle name="Normal 33 3 4 3 2 3 3" xfId="27596"/>
    <cellStyle name="Normal 33 3 4 3 2 4" xfId="27597"/>
    <cellStyle name="Normal 33 3 4 3 2 5" xfId="27598"/>
    <cellStyle name="Normal 33 3 4 3 3" xfId="27599"/>
    <cellStyle name="Normal 33 3 4 3 3 2" xfId="27600"/>
    <cellStyle name="Normal 33 3 4 3 3 2 2" xfId="27601"/>
    <cellStyle name="Normal 33 3 4 3 3 2 2 2" xfId="27602"/>
    <cellStyle name="Normal 33 3 4 3 3 2 2 3" xfId="27603"/>
    <cellStyle name="Normal 33 3 4 3 3 2 3" xfId="27604"/>
    <cellStyle name="Normal 33 3 4 3 3 2 4" xfId="27605"/>
    <cellStyle name="Normal 33 3 4 3 3 3" xfId="27606"/>
    <cellStyle name="Normal 33 3 4 3 3 3 2" xfId="27607"/>
    <cellStyle name="Normal 33 3 4 3 3 3 3" xfId="27608"/>
    <cellStyle name="Normal 33 3 4 3 3 4" xfId="27609"/>
    <cellStyle name="Normal 33 3 4 3 3 5" xfId="27610"/>
    <cellStyle name="Normal 33 3 4 3 4" xfId="27611"/>
    <cellStyle name="Normal 33 3 4 3 4 2" xfId="27612"/>
    <cellStyle name="Normal 33 3 4 3 4 2 2" xfId="27613"/>
    <cellStyle name="Normal 33 3 4 3 4 2 2 2" xfId="27614"/>
    <cellStyle name="Normal 33 3 4 3 4 2 2 3" xfId="27615"/>
    <cellStyle name="Normal 33 3 4 3 4 2 3" xfId="27616"/>
    <cellStyle name="Normal 33 3 4 3 4 2 4" xfId="27617"/>
    <cellStyle name="Normal 33 3 4 3 4 3" xfId="27618"/>
    <cellStyle name="Normal 33 3 4 3 4 3 2" xfId="27619"/>
    <cellStyle name="Normal 33 3 4 3 4 3 3" xfId="27620"/>
    <cellStyle name="Normal 33 3 4 3 4 4" xfId="27621"/>
    <cellStyle name="Normal 33 3 4 3 4 5" xfId="27622"/>
    <cellStyle name="Normal 33 3 4 3 5" xfId="27623"/>
    <cellStyle name="Normal 33 3 4 3 5 2" xfId="27624"/>
    <cellStyle name="Normal 33 3 4 3 5 2 2" xfId="27625"/>
    <cellStyle name="Normal 33 3 4 3 5 2 3" xfId="27626"/>
    <cellStyle name="Normal 33 3 4 3 5 3" xfId="27627"/>
    <cellStyle name="Normal 33 3 4 3 5 4" xfId="27628"/>
    <cellStyle name="Normal 33 3 4 3 6" xfId="27629"/>
    <cellStyle name="Normal 33 3 4 3 6 2" xfId="27630"/>
    <cellStyle name="Normal 33 3 4 3 6 3" xfId="27631"/>
    <cellStyle name="Normal 33 3 4 3 7" xfId="27632"/>
    <cellStyle name="Normal 33 3 4 3 8" xfId="27633"/>
    <cellStyle name="Normal 33 3 4 3_Schs" xfId="27634"/>
    <cellStyle name="Normal 33 3 4 4" xfId="27635"/>
    <cellStyle name="Normal 33 3 4 4 2" xfId="27636"/>
    <cellStyle name="Normal 33 3 4 4 2 2" xfId="27637"/>
    <cellStyle name="Normal 33 3 4 4 2 2 2" xfId="27638"/>
    <cellStyle name="Normal 33 3 4 4 2 2 3" xfId="27639"/>
    <cellStyle name="Normal 33 3 4 4 2 3" xfId="27640"/>
    <cellStyle name="Normal 33 3 4 4 2 4" xfId="27641"/>
    <cellStyle name="Normal 33 3 4 4 3" xfId="27642"/>
    <cellStyle name="Normal 33 3 4 4 3 2" xfId="27643"/>
    <cellStyle name="Normal 33 3 4 4 3 3" xfId="27644"/>
    <cellStyle name="Normal 33 3 4 4 4" xfId="27645"/>
    <cellStyle name="Normal 33 3 4 4 5" xfId="27646"/>
    <cellStyle name="Normal 33 3 4 5" xfId="27647"/>
    <cellStyle name="Normal 33 3 4 5 2" xfId="27648"/>
    <cellStyle name="Normal 33 3 4 5 2 2" xfId="27649"/>
    <cellStyle name="Normal 33 3 4 5 2 2 2" xfId="27650"/>
    <cellStyle name="Normal 33 3 4 5 2 2 3" xfId="27651"/>
    <cellStyle name="Normal 33 3 4 5 2 3" xfId="27652"/>
    <cellStyle name="Normal 33 3 4 5 2 4" xfId="27653"/>
    <cellStyle name="Normal 33 3 4 5 3" xfId="27654"/>
    <cellStyle name="Normal 33 3 4 5 3 2" xfId="27655"/>
    <cellStyle name="Normal 33 3 4 5 3 3" xfId="27656"/>
    <cellStyle name="Normal 33 3 4 5 4" xfId="27657"/>
    <cellStyle name="Normal 33 3 4 5 5" xfId="27658"/>
    <cellStyle name="Normal 33 3 4 6" xfId="27659"/>
    <cellStyle name="Normal 33 3 4 6 2" xfId="27660"/>
    <cellStyle name="Normal 33 3 4 6 2 2" xfId="27661"/>
    <cellStyle name="Normal 33 3 4 6 2 2 2" xfId="27662"/>
    <cellStyle name="Normal 33 3 4 6 2 2 3" xfId="27663"/>
    <cellStyle name="Normal 33 3 4 6 2 3" xfId="27664"/>
    <cellStyle name="Normal 33 3 4 6 2 4" xfId="27665"/>
    <cellStyle name="Normal 33 3 4 6 3" xfId="27666"/>
    <cellStyle name="Normal 33 3 4 6 3 2" xfId="27667"/>
    <cellStyle name="Normal 33 3 4 6 3 3" xfId="27668"/>
    <cellStyle name="Normal 33 3 4 6 4" xfId="27669"/>
    <cellStyle name="Normal 33 3 4 6 5" xfId="27670"/>
    <cellStyle name="Normal 33 3 4 7" xfId="27671"/>
    <cellStyle name="Normal 33 3 4 7 2" xfId="27672"/>
    <cellStyle name="Normal 33 3 4 7 2 2" xfId="27673"/>
    <cellStyle name="Normal 33 3 4 7 2 3" xfId="27674"/>
    <cellStyle name="Normal 33 3 4 7 3" xfId="27675"/>
    <cellStyle name="Normal 33 3 4 7 4" xfId="27676"/>
    <cellStyle name="Normal 33 3 4 8" xfId="27677"/>
    <cellStyle name="Normal 33 3 4 8 2" xfId="27678"/>
    <cellStyle name="Normal 33 3 4 8 3" xfId="27679"/>
    <cellStyle name="Normal 33 3 4 9" xfId="27680"/>
    <cellStyle name="Normal 33 3 4_Schs" xfId="27681"/>
    <cellStyle name="Normal 33 3 5" xfId="27682"/>
    <cellStyle name="Normal 33 3 5 2" xfId="27683"/>
    <cellStyle name="Normal 33 3 5 2 2" xfId="27684"/>
    <cellStyle name="Normal 33 3 5 2 2 2" xfId="27685"/>
    <cellStyle name="Normal 33 3 5 2 2 2 2" xfId="27686"/>
    <cellStyle name="Normal 33 3 5 2 2 2 2 2" xfId="27687"/>
    <cellStyle name="Normal 33 3 5 2 2 2 2 3" xfId="27688"/>
    <cellStyle name="Normal 33 3 5 2 2 2 3" xfId="27689"/>
    <cellStyle name="Normal 33 3 5 2 2 2 4" xfId="27690"/>
    <cellStyle name="Normal 33 3 5 2 2 3" xfId="27691"/>
    <cellStyle name="Normal 33 3 5 2 2 3 2" xfId="27692"/>
    <cellStyle name="Normal 33 3 5 2 2 3 3" xfId="27693"/>
    <cellStyle name="Normal 33 3 5 2 2 4" xfId="27694"/>
    <cellStyle name="Normal 33 3 5 2 2 5" xfId="27695"/>
    <cellStyle name="Normal 33 3 5 2 3" xfId="27696"/>
    <cellStyle name="Normal 33 3 5 2 3 2" xfId="27697"/>
    <cellStyle name="Normal 33 3 5 2 3 2 2" xfId="27698"/>
    <cellStyle name="Normal 33 3 5 2 3 2 2 2" xfId="27699"/>
    <cellStyle name="Normal 33 3 5 2 3 2 2 3" xfId="27700"/>
    <cellStyle name="Normal 33 3 5 2 3 2 3" xfId="27701"/>
    <cellStyle name="Normal 33 3 5 2 3 2 4" xfId="27702"/>
    <cellStyle name="Normal 33 3 5 2 3 3" xfId="27703"/>
    <cellStyle name="Normal 33 3 5 2 3 3 2" xfId="27704"/>
    <cellStyle name="Normal 33 3 5 2 3 3 3" xfId="27705"/>
    <cellStyle name="Normal 33 3 5 2 3 4" xfId="27706"/>
    <cellStyle name="Normal 33 3 5 2 3 5" xfId="27707"/>
    <cellStyle name="Normal 33 3 5 2 4" xfId="27708"/>
    <cellStyle name="Normal 33 3 5 2 4 2" xfId="27709"/>
    <cellStyle name="Normal 33 3 5 2 4 2 2" xfId="27710"/>
    <cellStyle name="Normal 33 3 5 2 4 2 2 2" xfId="27711"/>
    <cellStyle name="Normal 33 3 5 2 4 2 2 3" xfId="27712"/>
    <cellStyle name="Normal 33 3 5 2 4 2 3" xfId="27713"/>
    <cellStyle name="Normal 33 3 5 2 4 2 4" xfId="27714"/>
    <cellStyle name="Normal 33 3 5 2 4 3" xfId="27715"/>
    <cellStyle name="Normal 33 3 5 2 4 3 2" xfId="27716"/>
    <cellStyle name="Normal 33 3 5 2 4 3 3" xfId="27717"/>
    <cellStyle name="Normal 33 3 5 2 4 4" xfId="27718"/>
    <cellStyle name="Normal 33 3 5 2 4 5" xfId="27719"/>
    <cellStyle name="Normal 33 3 5 2 5" xfId="27720"/>
    <cellStyle name="Normal 33 3 5 2 5 2" xfId="27721"/>
    <cellStyle name="Normal 33 3 5 2 5 2 2" xfId="27722"/>
    <cellStyle name="Normal 33 3 5 2 5 2 3" xfId="27723"/>
    <cellStyle name="Normal 33 3 5 2 5 3" xfId="27724"/>
    <cellStyle name="Normal 33 3 5 2 5 4" xfId="27725"/>
    <cellStyle name="Normal 33 3 5 2 6" xfId="27726"/>
    <cellStyle name="Normal 33 3 5 2 6 2" xfId="27727"/>
    <cellStyle name="Normal 33 3 5 2 6 3" xfId="27728"/>
    <cellStyle name="Normal 33 3 5 2 7" xfId="27729"/>
    <cellStyle name="Normal 33 3 5 2 8" xfId="27730"/>
    <cellStyle name="Normal 33 3 5 2_Schs" xfId="27731"/>
    <cellStyle name="Normal 33 3 5 3" xfId="27732"/>
    <cellStyle name="Normal 33 3 5 3 2" xfId="27733"/>
    <cellStyle name="Normal 33 3 5 3 2 2" xfId="27734"/>
    <cellStyle name="Normal 33 3 5 3 2 2 2" xfId="27735"/>
    <cellStyle name="Normal 33 3 5 3 2 2 3" xfId="27736"/>
    <cellStyle name="Normal 33 3 5 3 2 3" xfId="27737"/>
    <cellStyle name="Normal 33 3 5 3 2 4" xfId="27738"/>
    <cellStyle name="Normal 33 3 5 3 3" xfId="27739"/>
    <cellStyle name="Normal 33 3 5 3 3 2" xfId="27740"/>
    <cellStyle name="Normal 33 3 5 3 3 3" xfId="27741"/>
    <cellStyle name="Normal 33 3 5 3 4" xfId="27742"/>
    <cellStyle name="Normal 33 3 5 3 5" xfId="27743"/>
    <cellStyle name="Normal 33 3 5 4" xfId="27744"/>
    <cellStyle name="Normal 33 3 5 4 2" xfId="27745"/>
    <cellStyle name="Normal 33 3 5 4 2 2" xfId="27746"/>
    <cellStyle name="Normal 33 3 5 4 2 2 2" xfId="27747"/>
    <cellStyle name="Normal 33 3 5 4 2 2 3" xfId="27748"/>
    <cellStyle name="Normal 33 3 5 4 2 3" xfId="27749"/>
    <cellStyle name="Normal 33 3 5 4 2 4" xfId="27750"/>
    <cellStyle name="Normal 33 3 5 4 3" xfId="27751"/>
    <cellStyle name="Normal 33 3 5 4 3 2" xfId="27752"/>
    <cellStyle name="Normal 33 3 5 4 3 3" xfId="27753"/>
    <cellStyle name="Normal 33 3 5 4 4" xfId="27754"/>
    <cellStyle name="Normal 33 3 5 4 5" xfId="27755"/>
    <cellStyle name="Normal 33 3 5 5" xfId="27756"/>
    <cellStyle name="Normal 33 3 5 5 2" xfId="27757"/>
    <cellStyle name="Normal 33 3 5 5 2 2" xfId="27758"/>
    <cellStyle name="Normal 33 3 5 5 2 2 2" xfId="27759"/>
    <cellStyle name="Normal 33 3 5 5 2 2 3" xfId="27760"/>
    <cellStyle name="Normal 33 3 5 5 2 3" xfId="27761"/>
    <cellStyle name="Normal 33 3 5 5 2 4" xfId="27762"/>
    <cellStyle name="Normal 33 3 5 5 3" xfId="27763"/>
    <cellStyle name="Normal 33 3 5 5 3 2" xfId="27764"/>
    <cellStyle name="Normal 33 3 5 5 3 3" xfId="27765"/>
    <cellStyle name="Normal 33 3 5 5 4" xfId="27766"/>
    <cellStyle name="Normal 33 3 5 5 5" xfId="27767"/>
    <cellStyle name="Normal 33 3 5 6" xfId="27768"/>
    <cellStyle name="Normal 33 3 5 6 2" xfId="27769"/>
    <cellStyle name="Normal 33 3 5 6 2 2" xfId="27770"/>
    <cellStyle name="Normal 33 3 5 6 2 3" xfId="27771"/>
    <cellStyle name="Normal 33 3 5 6 3" xfId="27772"/>
    <cellStyle name="Normal 33 3 5 6 4" xfId="27773"/>
    <cellStyle name="Normal 33 3 5 7" xfId="27774"/>
    <cellStyle name="Normal 33 3 5 7 2" xfId="27775"/>
    <cellStyle name="Normal 33 3 5 7 3" xfId="27776"/>
    <cellStyle name="Normal 33 3 5 8" xfId="27777"/>
    <cellStyle name="Normal 33 3 5 9" xfId="27778"/>
    <cellStyle name="Normal 33 3 5_Schs" xfId="27779"/>
    <cellStyle name="Normal 33 3 6" xfId="27780"/>
    <cellStyle name="Normal 33 3 6 2" xfId="27781"/>
    <cellStyle name="Normal 33 3 6 2 2" xfId="27782"/>
    <cellStyle name="Normal 33 3 6 2 2 2" xfId="27783"/>
    <cellStyle name="Normal 33 3 6 2 2 2 2" xfId="27784"/>
    <cellStyle name="Normal 33 3 6 2 2 2 3" xfId="27785"/>
    <cellStyle name="Normal 33 3 6 2 2 3" xfId="27786"/>
    <cellStyle name="Normal 33 3 6 2 2 4" xfId="27787"/>
    <cellStyle name="Normal 33 3 6 2 3" xfId="27788"/>
    <cellStyle name="Normal 33 3 6 2 3 2" xfId="27789"/>
    <cellStyle name="Normal 33 3 6 2 3 3" xfId="27790"/>
    <cellStyle name="Normal 33 3 6 2 4" xfId="27791"/>
    <cellStyle name="Normal 33 3 6 2 5" xfId="27792"/>
    <cellStyle name="Normal 33 3 6 3" xfId="27793"/>
    <cellStyle name="Normal 33 3 6 3 2" xfId="27794"/>
    <cellStyle name="Normal 33 3 6 3 2 2" xfId="27795"/>
    <cellStyle name="Normal 33 3 6 3 2 2 2" xfId="27796"/>
    <cellStyle name="Normal 33 3 6 3 2 2 3" xfId="27797"/>
    <cellStyle name="Normal 33 3 6 3 2 3" xfId="27798"/>
    <cellStyle name="Normal 33 3 6 3 2 4" xfId="27799"/>
    <cellStyle name="Normal 33 3 6 3 3" xfId="27800"/>
    <cellStyle name="Normal 33 3 6 3 3 2" xfId="27801"/>
    <cellStyle name="Normal 33 3 6 3 3 3" xfId="27802"/>
    <cellStyle name="Normal 33 3 6 3 4" xfId="27803"/>
    <cellStyle name="Normal 33 3 6 3 5" xfId="27804"/>
    <cellStyle name="Normal 33 3 6 4" xfId="27805"/>
    <cellStyle name="Normal 33 3 6 4 2" xfId="27806"/>
    <cellStyle name="Normal 33 3 6 4 2 2" xfId="27807"/>
    <cellStyle name="Normal 33 3 6 4 2 2 2" xfId="27808"/>
    <cellStyle name="Normal 33 3 6 4 2 2 3" xfId="27809"/>
    <cellStyle name="Normal 33 3 6 4 2 3" xfId="27810"/>
    <cellStyle name="Normal 33 3 6 4 2 4" xfId="27811"/>
    <cellStyle name="Normal 33 3 6 4 3" xfId="27812"/>
    <cellStyle name="Normal 33 3 6 4 3 2" xfId="27813"/>
    <cellStyle name="Normal 33 3 6 4 3 3" xfId="27814"/>
    <cellStyle name="Normal 33 3 6 4 4" xfId="27815"/>
    <cellStyle name="Normal 33 3 6 4 5" xfId="27816"/>
    <cellStyle name="Normal 33 3 6 5" xfId="27817"/>
    <cellStyle name="Normal 33 3 6 5 2" xfId="27818"/>
    <cellStyle name="Normal 33 3 6 5 2 2" xfId="27819"/>
    <cellStyle name="Normal 33 3 6 5 2 3" xfId="27820"/>
    <cellStyle name="Normal 33 3 6 5 3" xfId="27821"/>
    <cellStyle name="Normal 33 3 6 5 4" xfId="27822"/>
    <cellStyle name="Normal 33 3 6 6" xfId="27823"/>
    <cellStyle name="Normal 33 3 6 6 2" xfId="27824"/>
    <cellStyle name="Normal 33 3 6 6 3" xfId="27825"/>
    <cellStyle name="Normal 33 3 6 7" xfId="27826"/>
    <cellStyle name="Normal 33 3 6 8" xfId="27827"/>
    <cellStyle name="Normal 33 3 6_Schs" xfId="27828"/>
    <cellStyle name="Normal 33 3 7" xfId="27829"/>
    <cellStyle name="Normal 33 3 7 2" xfId="27830"/>
    <cellStyle name="Normal 33 3 7 2 2" xfId="27831"/>
    <cellStyle name="Normal 33 3 7 2 2 2" xfId="27832"/>
    <cellStyle name="Normal 33 3 7 2 2 3" xfId="27833"/>
    <cellStyle name="Normal 33 3 7 2 3" xfId="27834"/>
    <cellStyle name="Normal 33 3 7 2 4" xfId="27835"/>
    <cellStyle name="Normal 33 3 7 3" xfId="27836"/>
    <cellStyle name="Normal 33 3 7 3 2" xfId="27837"/>
    <cellStyle name="Normal 33 3 7 3 3" xfId="27838"/>
    <cellStyle name="Normal 33 3 7 4" xfId="27839"/>
    <cellStyle name="Normal 33 3 7 5" xfId="27840"/>
    <cellStyle name="Normal 33 3 8" xfId="27841"/>
    <cellStyle name="Normal 33 3 8 2" xfId="27842"/>
    <cellStyle name="Normal 33 3 8 2 2" xfId="27843"/>
    <cellStyle name="Normal 33 3 8 2 2 2" xfId="27844"/>
    <cellStyle name="Normal 33 3 8 2 2 3" xfId="27845"/>
    <cellStyle name="Normal 33 3 8 2 3" xfId="27846"/>
    <cellStyle name="Normal 33 3 8 2 4" xfId="27847"/>
    <cellStyle name="Normal 33 3 8 3" xfId="27848"/>
    <cellStyle name="Normal 33 3 8 3 2" xfId="27849"/>
    <cellStyle name="Normal 33 3 8 3 3" xfId="27850"/>
    <cellStyle name="Normal 33 3 8 4" xfId="27851"/>
    <cellStyle name="Normal 33 3 8 5" xfId="27852"/>
    <cellStyle name="Normal 33 3 9" xfId="27853"/>
    <cellStyle name="Normal 33 3 9 2" xfId="27854"/>
    <cellStyle name="Normal 33 3 9 2 2" xfId="27855"/>
    <cellStyle name="Normal 33 3 9 2 2 2" xfId="27856"/>
    <cellStyle name="Normal 33 3 9 2 2 3" xfId="27857"/>
    <cellStyle name="Normal 33 3 9 2 3" xfId="27858"/>
    <cellStyle name="Normal 33 3 9 2 4" xfId="27859"/>
    <cellStyle name="Normal 33 3 9 3" xfId="27860"/>
    <cellStyle name="Normal 33 3 9 3 2" xfId="27861"/>
    <cellStyle name="Normal 33 3 9 3 3" xfId="27862"/>
    <cellStyle name="Normal 33 3 9 4" xfId="27863"/>
    <cellStyle name="Normal 33 3 9 5" xfId="27864"/>
    <cellStyle name="Normal 33 3_Schs" xfId="27865"/>
    <cellStyle name="Normal 33 4" xfId="27866"/>
    <cellStyle name="Normal 33 4 10" xfId="27867"/>
    <cellStyle name="Normal 33 4 10 2" xfId="27868"/>
    <cellStyle name="Normal 33 4 10 2 2" xfId="27869"/>
    <cellStyle name="Normal 33 4 10 2 3" xfId="27870"/>
    <cellStyle name="Normal 33 4 10 3" xfId="27871"/>
    <cellStyle name="Normal 33 4 10 4" xfId="27872"/>
    <cellStyle name="Normal 33 4 11" xfId="27873"/>
    <cellStyle name="Normal 33 4 11 2" xfId="27874"/>
    <cellStyle name="Normal 33 4 11 3" xfId="27875"/>
    <cellStyle name="Normal 33 4 12" xfId="27876"/>
    <cellStyle name="Normal 33 4 13" xfId="27877"/>
    <cellStyle name="Normal 33 4 14" xfId="27878"/>
    <cellStyle name="Normal 33 4 2" xfId="27879"/>
    <cellStyle name="Normal 33 4 2 10" xfId="27880"/>
    <cellStyle name="Normal 33 4 2 10 2" xfId="27881"/>
    <cellStyle name="Normal 33 4 2 10 3" xfId="27882"/>
    <cellStyle name="Normal 33 4 2 11" xfId="27883"/>
    <cellStyle name="Normal 33 4 2 12" xfId="27884"/>
    <cellStyle name="Normal 33 4 2 13" xfId="27885"/>
    <cellStyle name="Normal 33 4 2 2" xfId="27886"/>
    <cellStyle name="Normal 33 4 2 2 10" xfId="27887"/>
    <cellStyle name="Normal 33 4 2 2 11" xfId="27888"/>
    <cellStyle name="Normal 33 4 2 2 2" xfId="27889"/>
    <cellStyle name="Normal 33 4 2 2 2 10" xfId="27890"/>
    <cellStyle name="Normal 33 4 2 2 2 2" xfId="27891"/>
    <cellStyle name="Normal 33 4 2 2 2 2 2" xfId="27892"/>
    <cellStyle name="Normal 33 4 2 2 2 2 2 2" xfId="27893"/>
    <cellStyle name="Normal 33 4 2 2 2 2 2 2 2" xfId="27894"/>
    <cellStyle name="Normal 33 4 2 2 2 2 2 2 2 2" xfId="27895"/>
    <cellStyle name="Normal 33 4 2 2 2 2 2 2 2 2 2" xfId="27896"/>
    <cellStyle name="Normal 33 4 2 2 2 2 2 2 2 2 3" xfId="27897"/>
    <cellStyle name="Normal 33 4 2 2 2 2 2 2 2 3" xfId="27898"/>
    <cellStyle name="Normal 33 4 2 2 2 2 2 2 2 4" xfId="27899"/>
    <cellStyle name="Normal 33 4 2 2 2 2 2 2 3" xfId="27900"/>
    <cellStyle name="Normal 33 4 2 2 2 2 2 2 3 2" xfId="27901"/>
    <cellStyle name="Normal 33 4 2 2 2 2 2 2 3 3" xfId="27902"/>
    <cellStyle name="Normal 33 4 2 2 2 2 2 2 4" xfId="27903"/>
    <cellStyle name="Normal 33 4 2 2 2 2 2 2 5" xfId="27904"/>
    <cellStyle name="Normal 33 4 2 2 2 2 2 3" xfId="27905"/>
    <cellStyle name="Normal 33 4 2 2 2 2 2 3 2" xfId="27906"/>
    <cellStyle name="Normal 33 4 2 2 2 2 2 3 2 2" xfId="27907"/>
    <cellStyle name="Normal 33 4 2 2 2 2 2 3 2 2 2" xfId="27908"/>
    <cellStyle name="Normal 33 4 2 2 2 2 2 3 2 2 3" xfId="27909"/>
    <cellStyle name="Normal 33 4 2 2 2 2 2 3 2 3" xfId="27910"/>
    <cellStyle name="Normal 33 4 2 2 2 2 2 3 2 4" xfId="27911"/>
    <cellStyle name="Normal 33 4 2 2 2 2 2 3 3" xfId="27912"/>
    <cellStyle name="Normal 33 4 2 2 2 2 2 3 3 2" xfId="27913"/>
    <cellStyle name="Normal 33 4 2 2 2 2 2 3 3 3" xfId="27914"/>
    <cellStyle name="Normal 33 4 2 2 2 2 2 3 4" xfId="27915"/>
    <cellStyle name="Normal 33 4 2 2 2 2 2 3 5" xfId="27916"/>
    <cellStyle name="Normal 33 4 2 2 2 2 2 4" xfId="27917"/>
    <cellStyle name="Normal 33 4 2 2 2 2 2 4 2" xfId="27918"/>
    <cellStyle name="Normal 33 4 2 2 2 2 2 4 2 2" xfId="27919"/>
    <cellStyle name="Normal 33 4 2 2 2 2 2 4 2 2 2" xfId="27920"/>
    <cellStyle name="Normal 33 4 2 2 2 2 2 4 2 2 3" xfId="27921"/>
    <cellStyle name="Normal 33 4 2 2 2 2 2 4 2 3" xfId="27922"/>
    <cellStyle name="Normal 33 4 2 2 2 2 2 4 2 4" xfId="27923"/>
    <cellStyle name="Normal 33 4 2 2 2 2 2 4 3" xfId="27924"/>
    <cellStyle name="Normal 33 4 2 2 2 2 2 4 3 2" xfId="27925"/>
    <cellStyle name="Normal 33 4 2 2 2 2 2 4 3 3" xfId="27926"/>
    <cellStyle name="Normal 33 4 2 2 2 2 2 4 4" xfId="27927"/>
    <cellStyle name="Normal 33 4 2 2 2 2 2 4 5" xfId="27928"/>
    <cellStyle name="Normal 33 4 2 2 2 2 2 5" xfId="27929"/>
    <cellStyle name="Normal 33 4 2 2 2 2 2 5 2" xfId="27930"/>
    <cellStyle name="Normal 33 4 2 2 2 2 2 5 2 2" xfId="27931"/>
    <cellStyle name="Normal 33 4 2 2 2 2 2 5 2 3" xfId="27932"/>
    <cellStyle name="Normal 33 4 2 2 2 2 2 5 3" xfId="27933"/>
    <cellStyle name="Normal 33 4 2 2 2 2 2 5 4" xfId="27934"/>
    <cellStyle name="Normal 33 4 2 2 2 2 2 6" xfId="27935"/>
    <cellStyle name="Normal 33 4 2 2 2 2 2 6 2" xfId="27936"/>
    <cellStyle name="Normal 33 4 2 2 2 2 2 6 3" xfId="27937"/>
    <cellStyle name="Normal 33 4 2 2 2 2 2 7" xfId="27938"/>
    <cellStyle name="Normal 33 4 2 2 2 2 2 8" xfId="27939"/>
    <cellStyle name="Normal 33 4 2 2 2 2 2_Schs" xfId="27940"/>
    <cellStyle name="Normal 33 4 2 2 2 2 3" xfId="27941"/>
    <cellStyle name="Normal 33 4 2 2 2 2 3 2" xfId="27942"/>
    <cellStyle name="Normal 33 4 2 2 2 2 3 2 2" xfId="27943"/>
    <cellStyle name="Normal 33 4 2 2 2 2 3 2 2 2" xfId="27944"/>
    <cellStyle name="Normal 33 4 2 2 2 2 3 2 2 3" xfId="27945"/>
    <cellStyle name="Normal 33 4 2 2 2 2 3 2 3" xfId="27946"/>
    <cellStyle name="Normal 33 4 2 2 2 2 3 2 4" xfId="27947"/>
    <cellStyle name="Normal 33 4 2 2 2 2 3 3" xfId="27948"/>
    <cellStyle name="Normal 33 4 2 2 2 2 3 3 2" xfId="27949"/>
    <cellStyle name="Normal 33 4 2 2 2 2 3 3 3" xfId="27950"/>
    <cellStyle name="Normal 33 4 2 2 2 2 3 4" xfId="27951"/>
    <cellStyle name="Normal 33 4 2 2 2 2 3 5" xfId="27952"/>
    <cellStyle name="Normal 33 4 2 2 2 2 4" xfId="27953"/>
    <cellStyle name="Normal 33 4 2 2 2 2 4 2" xfId="27954"/>
    <cellStyle name="Normal 33 4 2 2 2 2 4 2 2" xfId="27955"/>
    <cellStyle name="Normal 33 4 2 2 2 2 4 2 2 2" xfId="27956"/>
    <cellStyle name="Normal 33 4 2 2 2 2 4 2 2 3" xfId="27957"/>
    <cellStyle name="Normal 33 4 2 2 2 2 4 2 3" xfId="27958"/>
    <cellStyle name="Normal 33 4 2 2 2 2 4 2 4" xfId="27959"/>
    <cellStyle name="Normal 33 4 2 2 2 2 4 3" xfId="27960"/>
    <cellStyle name="Normal 33 4 2 2 2 2 4 3 2" xfId="27961"/>
    <cellStyle name="Normal 33 4 2 2 2 2 4 3 3" xfId="27962"/>
    <cellStyle name="Normal 33 4 2 2 2 2 4 4" xfId="27963"/>
    <cellStyle name="Normal 33 4 2 2 2 2 4 5" xfId="27964"/>
    <cellStyle name="Normal 33 4 2 2 2 2 5" xfId="27965"/>
    <cellStyle name="Normal 33 4 2 2 2 2 5 2" xfId="27966"/>
    <cellStyle name="Normal 33 4 2 2 2 2 5 2 2" xfId="27967"/>
    <cellStyle name="Normal 33 4 2 2 2 2 5 2 2 2" xfId="27968"/>
    <cellStyle name="Normal 33 4 2 2 2 2 5 2 2 3" xfId="27969"/>
    <cellStyle name="Normal 33 4 2 2 2 2 5 2 3" xfId="27970"/>
    <cellStyle name="Normal 33 4 2 2 2 2 5 2 4" xfId="27971"/>
    <cellStyle name="Normal 33 4 2 2 2 2 5 3" xfId="27972"/>
    <cellStyle name="Normal 33 4 2 2 2 2 5 3 2" xfId="27973"/>
    <cellStyle name="Normal 33 4 2 2 2 2 5 3 3" xfId="27974"/>
    <cellStyle name="Normal 33 4 2 2 2 2 5 4" xfId="27975"/>
    <cellStyle name="Normal 33 4 2 2 2 2 5 5" xfId="27976"/>
    <cellStyle name="Normal 33 4 2 2 2 2 6" xfId="27977"/>
    <cellStyle name="Normal 33 4 2 2 2 2 6 2" xfId="27978"/>
    <cellStyle name="Normal 33 4 2 2 2 2 6 2 2" xfId="27979"/>
    <cellStyle name="Normal 33 4 2 2 2 2 6 2 3" xfId="27980"/>
    <cellStyle name="Normal 33 4 2 2 2 2 6 3" xfId="27981"/>
    <cellStyle name="Normal 33 4 2 2 2 2 6 4" xfId="27982"/>
    <cellStyle name="Normal 33 4 2 2 2 2 7" xfId="27983"/>
    <cellStyle name="Normal 33 4 2 2 2 2 7 2" xfId="27984"/>
    <cellStyle name="Normal 33 4 2 2 2 2 7 3" xfId="27985"/>
    <cellStyle name="Normal 33 4 2 2 2 2 8" xfId="27986"/>
    <cellStyle name="Normal 33 4 2 2 2 2 9" xfId="27987"/>
    <cellStyle name="Normal 33 4 2 2 2 2_Schs" xfId="27988"/>
    <cellStyle name="Normal 33 4 2 2 2 3" xfId="27989"/>
    <cellStyle name="Normal 33 4 2 2 2 3 2" xfId="27990"/>
    <cellStyle name="Normal 33 4 2 2 2 3 2 2" xfId="27991"/>
    <cellStyle name="Normal 33 4 2 2 2 3 2 2 2" xfId="27992"/>
    <cellStyle name="Normal 33 4 2 2 2 3 2 2 2 2" xfId="27993"/>
    <cellStyle name="Normal 33 4 2 2 2 3 2 2 2 3" xfId="27994"/>
    <cellStyle name="Normal 33 4 2 2 2 3 2 2 3" xfId="27995"/>
    <cellStyle name="Normal 33 4 2 2 2 3 2 2 4" xfId="27996"/>
    <cellStyle name="Normal 33 4 2 2 2 3 2 3" xfId="27997"/>
    <cellStyle name="Normal 33 4 2 2 2 3 2 3 2" xfId="27998"/>
    <cellStyle name="Normal 33 4 2 2 2 3 2 3 3" xfId="27999"/>
    <cellStyle name="Normal 33 4 2 2 2 3 2 4" xfId="28000"/>
    <cellStyle name="Normal 33 4 2 2 2 3 2 5" xfId="28001"/>
    <cellStyle name="Normal 33 4 2 2 2 3 3" xfId="28002"/>
    <cellStyle name="Normal 33 4 2 2 2 3 3 2" xfId="28003"/>
    <cellStyle name="Normal 33 4 2 2 2 3 3 2 2" xfId="28004"/>
    <cellStyle name="Normal 33 4 2 2 2 3 3 2 2 2" xfId="28005"/>
    <cellStyle name="Normal 33 4 2 2 2 3 3 2 2 3" xfId="28006"/>
    <cellStyle name="Normal 33 4 2 2 2 3 3 2 3" xfId="28007"/>
    <cellStyle name="Normal 33 4 2 2 2 3 3 2 4" xfId="28008"/>
    <cellStyle name="Normal 33 4 2 2 2 3 3 3" xfId="28009"/>
    <cellStyle name="Normal 33 4 2 2 2 3 3 3 2" xfId="28010"/>
    <cellStyle name="Normal 33 4 2 2 2 3 3 3 3" xfId="28011"/>
    <cellStyle name="Normal 33 4 2 2 2 3 3 4" xfId="28012"/>
    <cellStyle name="Normal 33 4 2 2 2 3 3 5" xfId="28013"/>
    <cellStyle name="Normal 33 4 2 2 2 3 4" xfId="28014"/>
    <cellStyle name="Normal 33 4 2 2 2 3 4 2" xfId="28015"/>
    <cellStyle name="Normal 33 4 2 2 2 3 4 2 2" xfId="28016"/>
    <cellStyle name="Normal 33 4 2 2 2 3 4 2 2 2" xfId="28017"/>
    <cellStyle name="Normal 33 4 2 2 2 3 4 2 2 3" xfId="28018"/>
    <cellStyle name="Normal 33 4 2 2 2 3 4 2 3" xfId="28019"/>
    <cellStyle name="Normal 33 4 2 2 2 3 4 2 4" xfId="28020"/>
    <cellStyle name="Normal 33 4 2 2 2 3 4 3" xfId="28021"/>
    <cellStyle name="Normal 33 4 2 2 2 3 4 3 2" xfId="28022"/>
    <cellStyle name="Normal 33 4 2 2 2 3 4 3 3" xfId="28023"/>
    <cellStyle name="Normal 33 4 2 2 2 3 4 4" xfId="28024"/>
    <cellStyle name="Normal 33 4 2 2 2 3 4 5" xfId="28025"/>
    <cellStyle name="Normal 33 4 2 2 2 3 5" xfId="28026"/>
    <cellStyle name="Normal 33 4 2 2 2 3 5 2" xfId="28027"/>
    <cellStyle name="Normal 33 4 2 2 2 3 5 2 2" xfId="28028"/>
    <cellStyle name="Normal 33 4 2 2 2 3 5 2 3" xfId="28029"/>
    <cellStyle name="Normal 33 4 2 2 2 3 5 3" xfId="28030"/>
    <cellStyle name="Normal 33 4 2 2 2 3 5 4" xfId="28031"/>
    <cellStyle name="Normal 33 4 2 2 2 3 6" xfId="28032"/>
    <cellStyle name="Normal 33 4 2 2 2 3 6 2" xfId="28033"/>
    <cellStyle name="Normal 33 4 2 2 2 3 6 3" xfId="28034"/>
    <cellStyle name="Normal 33 4 2 2 2 3 7" xfId="28035"/>
    <cellStyle name="Normal 33 4 2 2 2 3 8" xfId="28036"/>
    <cellStyle name="Normal 33 4 2 2 2 3_Schs" xfId="28037"/>
    <cellStyle name="Normal 33 4 2 2 2 4" xfId="28038"/>
    <cellStyle name="Normal 33 4 2 2 2 4 2" xfId="28039"/>
    <cellStyle name="Normal 33 4 2 2 2 4 2 2" xfId="28040"/>
    <cellStyle name="Normal 33 4 2 2 2 4 2 2 2" xfId="28041"/>
    <cellStyle name="Normal 33 4 2 2 2 4 2 2 3" xfId="28042"/>
    <cellStyle name="Normal 33 4 2 2 2 4 2 3" xfId="28043"/>
    <cellStyle name="Normal 33 4 2 2 2 4 2 4" xfId="28044"/>
    <cellStyle name="Normal 33 4 2 2 2 4 3" xfId="28045"/>
    <cellStyle name="Normal 33 4 2 2 2 4 3 2" xfId="28046"/>
    <cellStyle name="Normal 33 4 2 2 2 4 3 3" xfId="28047"/>
    <cellStyle name="Normal 33 4 2 2 2 4 4" xfId="28048"/>
    <cellStyle name="Normal 33 4 2 2 2 4 5" xfId="28049"/>
    <cellStyle name="Normal 33 4 2 2 2 5" xfId="28050"/>
    <cellStyle name="Normal 33 4 2 2 2 5 2" xfId="28051"/>
    <cellStyle name="Normal 33 4 2 2 2 5 2 2" xfId="28052"/>
    <cellStyle name="Normal 33 4 2 2 2 5 2 2 2" xfId="28053"/>
    <cellStyle name="Normal 33 4 2 2 2 5 2 2 3" xfId="28054"/>
    <cellStyle name="Normal 33 4 2 2 2 5 2 3" xfId="28055"/>
    <cellStyle name="Normal 33 4 2 2 2 5 2 4" xfId="28056"/>
    <cellStyle name="Normal 33 4 2 2 2 5 3" xfId="28057"/>
    <cellStyle name="Normal 33 4 2 2 2 5 3 2" xfId="28058"/>
    <cellStyle name="Normal 33 4 2 2 2 5 3 3" xfId="28059"/>
    <cellStyle name="Normal 33 4 2 2 2 5 4" xfId="28060"/>
    <cellStyle name="Normal 33 4 2 2 2 5 5" xfId="28061"/>
    <cellStyle name="Normal 33 4 2 2 2 6" xfId="28062"/>
    <cellStyle name="Normal 33 4 2 2 2 6 2" xfId="28063"/>
    <cellStyle name="Normal 33 4 2 2 2 6 2 2" xfId="28064"/>
    <cellStyle name="Normal 33 4 2 2 2 6 2 2 2" xfId="28065"/>
    <cellStyle name="Normal 33 4 2 2 2 6 2 2 3" xfId="28066"/>
    <cellStyle name="Normal 33 4 2 2 2 6 2 3" xfId="28067"/>
    <cellStyle name="Normal 33 4 2 2 2 6 2 4" xfId="28068"/>
    <cellStyle name="Normal 33 4 2 2 2 6 3" xfId="28069"/>
    <cellStyle name="Normal 33 4 2 2 2 6 3 2" xfId="28070"/>
    <cellStyle name="Normal 33 4 2 2 2 6 3 3" xfId="28071"/>
    <cellStyle name="Normal 33 4 2 2 2 6 4" xfId="28072"/>
    <cellStyle name="Normal 33 4 2 2 2 6 5" xfId="28073"/>
    <cellStyle name="Normal 33 4 2 2 2 7" xfId="28074"/>
    <cellStyle name="Normal 33 4 2 2 2 7 2" xfId="28075"/>
    <cellStyle name="Normal 33 4 2 2 2 7 2 2" xfId="28076"/>
    <cellStyle name="Normal 33 4 2 2 2 7 2 3" xfId="28077"/>
    <cellStyle name="Normal 33 4 2 2 2 7 3" xfId="28078"/>
    <cellStyle name="Normal 33 4 2 2 2 7 4" xfId="28079"/>
    <cellStyle name="Normal 33 4 2 2 2 8" xfId="28080"/>
    <cellStyle name="Normal 33 4 2 2 2 8 2" xfId="28081"/>
    <cellStyle name="Normal 33 4 2 2 2 8 3" xfId="28082"/>
    <cellStyle name="Normal 33 4 2 2 2 9" xfId="28083"/>
    <cellStyle name="Normal 33 4 2 2 2_Schs" xfId="28084"/>
    <cellStyle name="Normal 33 4 2 2 3" xfId="28085"/>
    <cellStyle name="Normal 33 4 2 2 3 2" xfId="28086"/>
    <cellStyle name="Normal 33 4 2 2 3 2 2" xfId="28087"/>
    <cellStyle name="Normal 33 4 2 2 3 2 2 2" xfId="28088"/>
    <cellStyle name="Normal 33 4 2 2 3 2 2 2 2" xfId="28089"/>
    <cellStyle name="Normal 33 4 2 2 3 2 2 2 2 2" xfId="28090"/>
    <cellStyle name="Normal 33 4 2 2 3 2 2 2 2 3" xfId="28091"/>
    <cellStyle name="Normal 33 4 2 2 3 2 2 2 3" xfId="28092"/>
    <cellStyle name="Normal 33 4 2 2 3 2 2 2 4" xfId="28093"/>
    <cellStyle name="Normal 33 4 2 2 3 2 2 3" xfId="28094"/>
    <cellStyle name="Normal 33 4 2 2 3 2 2 3 2" xfId="28095"/>
    <cellStyle name="Normal 33 4 2 2 3 2 2 3 3" xfId="28096"/>
    <cellStyle name="Normal 33 4 2 2 3 2 2 4" xfId="28097"/>
    <cellStyle name="Normal 33 4 2 2 3 2 2 5" xfId="28098"/>
    <cellStyle name="Normal 33 4 2 2 3 2 3" xfId="28099"/>
    <cellStyle name="Normal 33 4 2 2 3 2 3 2" xfId="28100"/>
    <cellStyle name="Normal 33 4 2 2 3 2 3 2 2" xfId="28101"/>
    <cellStyle name="Normal 33 4 2 2 3 2 3 2 2 2" xfId="28102"/>
    <cellStyle name="Normal 33 4 2 2 3 2 3 2 2 3" xfId="28103"/>
    <cellStyle name="Normal 33 4 2 2 3 2 3 2 3" xfId="28104"/>
    <cellStyle name="Normal 33 4 2 2 3 2 3 2 4" xfId="28105"/>
    <cellStyle name="Normal 33 4 2 2 3 2 3 3" xfId="28106"/>
    <cellStyle name="Normal 33 4 2 2 3 2 3 3 2" xfId="28107"/>
    <cellStyle name="Normal 33 4 2 2 3 2 3 3 3" xfId="28108"/>
    <cellStyle name="Normal 33 4 2 2 3 2 3 4" xfId="28109"/>
    <cellStyle name="Normal 33 4 2 2 3 2 3 5" xfId="28110"/>
    <cellStyle name="Normal 33 4 2 2 3 2 4" xfId="28111"/>
    <cellStyle name="Normal 33 4 2 2 3 2 4 2" xfId="28112"/>
    <cellStyle name="Normal 33 4 2 2 3 2 4 2 2" xfId="28113"/>
    <cellStyle name="Normal 33 4 2 2 3 2 4 2 2 2" xfId="28114"/>
    <cellStyle name="Normal 33 4 2 2 3 2 4 2 2 3" xfId="28115"/>
    <cellStyle name="Normal 33 4 2 2 3 2 4 2 3" xfId="28116"/>
    <cellStyle name="Normal 33 4 2 2 3 2 4 2 4" xfId="28117"/>
    <cellStyle name="Normal 33 4 2 2 3 2 4 3" xfId="28118"/>
    <cellStyle name="Normal 33 4 2 2 3 2 4 3 2" xfId="28119"/>
    <cellStyle name="Normal 33 4 2 2 3 2 4 3 3" xfId="28120"/>
    <cellStyle name="Normal 33 4 2 2 3 2 4 4" xfId="28121"/>
    <cellStyle name="Normal 33 4 2 2 3 2 4 5" xfId="28122"/>
    <cellStyle name="Normal 33 4 2 2 3 2 5" xfId="28123"/>
    <cellStyle name="Normal 33 4 2 2 3 2 5 2" xfId="28124"/>
    <cellStyle name="Normal 33 4 2 2 3 2 5 2 2" xfId="28125"/>
    <cellStyle name="Normal 33 4 2 2 3 2 5 2 3" xfId="28126"/>
    <cellStyle name="Normal 33 4 2 2 3 2 5 3" xfId="28127"/>
    <cellStyle name="Normal 33 4 2 2 3 2 5 4" xfId="28128"/>
    <cellStyle name="Normal 33 4 2 2 3 2 6" xfId="28129"/>
    <cellStyle name="Normal 33 4 2 2 3 2 6 2" xfId="28130"/>
    <cellStyle name="Normal 33 4 2 2 3 2 6 3" xfId="28131"/>
    <cellStyle name="Normal 33 4 2 2 3 2 7" xfId="28132"/>
    <cellStyle name="Normal 33 4 2 2 3 2 8" xfId="28133"/>
    <cellStyle name="Normal 33 4 2 2 3 2_Schs" xfId="28134"/>
    <cellStyle name="Normal 33 4 2 2 3 3" xfId="28135"/>
    <cellStyle name="Normal 33 4 2 2 3 3 2" xfId="28136"/>
    <cellStyle name="Normal 33 4 2 2 3 3 2 2" xfId="28137"/>
    <cellStyle name="Normal 33 4 2 2 3 3 2 2 2" xfId="28138"/>
    <cellStyle name="Normal 33 4 2 2 3 3 2 2 3" xfId="28139"/>
    <cellStyle name="Normal 33 4 2 2 3 3 2 3" xfId="28140"/>
    <cellStyle name="Normal 33 4 2 2 3 3 2 4" xfId="28141"/>
    <cellStyle name="Normal 33 4 2 2 3 3 3" xfId="28142"/>
    <cellStyle name="Normal 33 4 2 2 3 3 3 2" xfId="28143"/>
    <cellStyle name="Normal 33 4 2 2 3 3 3 3" xfId="28144"/>
    <cellStyle name="Normal 33 4 2 2 3 3 4" xfId="28145"/>
    <cellStyle name="Normal 33 4 2 2 3 3 5" xfId="28146"/>
    <cellStyle name="Normal 33 4 2 2 3 4" xfId="28147"/>
    <cellStyle name="Normal 33 4 2 2 3 4 2" xfId="28148"/>
    <cellStyle name="Normal 33 4 2 2 3 4 2 2" xfId="28149"/>
    <cellStyle name="Normal 33 4 2 2 3 4 2 2 2" xfId="28150"/>
    <cellStyle name="Normal 33 4 2 2 3 4 2 2 3" xfId="28151"/>
    <cellStyle name="Normal 33 4 2 2 3 4 2 3" xfId="28152"/>
    <cellStyle name="Normal 33 4 2 2 3 4 2 4" xfId="28153"/>
    <cellStyle name="Normal 33 4 2 2 3 4 3" xfId="28154"/>
    <cellStyle name="Normal 33 4 2 2 3 4 3 2" xfId="28155"/>
    <cellStyle name="Normal 33 4 2 2 3 4 3 3" xfId="28156"/>
    <cellStyle name="Normal 33 4 2 2 3 4 4" xfId="28157"/>
    <cellStyle name="Normal 33 4 2 2 3 4 5" xfId="28158"/>
    <cellStyle name="Normal 33 4 2 2 3 5" xfId="28159"/>
    <cellStyle name="Normal 33 4 2 2 3 5 2" xfId="28160"/>
    <cellStyle name="Normal 33 4 2 2 3 5 2 2" xfId="28161"/>
    <cellStyle name="Normal 33 4 2 2 3 5 2 2 2" xfId="28162"/>
    <cellStyle name="Normal 33 4 2 2 3 5 2 2 3" xfId="28163"/>
    <cellStyle name="Normal 33 4 2 2 3 5 2 3" xfId="28164"/>
    <cellStyle name="Normal 33 4 2 2 3 5 2 4" xfId="28165"/>
    <cellStyle name="Normal 33 4 2 2 3 5 3" xfId="28166"/>
    <cellStyle name="Normal 33 4 2 2 3 5 3 2" xfId="28167"/>
    <cellStyle name="Normal 33 4 2 2 3 5 3 3" xfId="28168"/>
    <cellStyle name="Normal 33 4 2 2 3 5 4" xfId="28169"/>
    <cellStyle name="Normal 33 4 2 2 3 5 5" xfId="28170"/>
    <cellStyle name="Normal 33 4 2 2 3 6" xfId="28171"/>
    <cellStyle name="Normal 33 4 2 2 3 6 2" xfId="28172"/>
    <cellStyle name="Normal 33 4 2 2 3 6 2 2" xfId="28173"/>
    <cellStyle name="Normal 33 4 2 2 3 6 2 3" xfId="28174"/>
    <cellStyle name="Normal 33 4 2 2 3 6 3" xfId="28175"/>
    <cellStyle name="Normal 33 4 2 2 3 6 4" xfId="28176"/>
    <cellStyle name="Normal 33 4 2 2 3 7" xfId="28177"/>
    <cellStyle name="Normal 33 4 2 2 3 7 2" xfId="28178"/>
    <cellStyle name="Normal 33 4 2 2 3 7 3" xfId="28179"/>
    <cellStyle name="Normal 33 4 2 2 3 8" xfId="28180"/>
    <cellStyle name="Normal 33 4 2 2 3 9" xfId="28181"/>
    <cellStyle name="Normal 33 4 2 2 3_Schs" xfId="28182"/>
    <cellStyle name="Normal 33 4 2 2 4" xfId="28183"/>
    <cellStyle name="Normal 33 4 2 2 4 2" xfId="28184"/>
    <cellStyle name="Normal 33 4 2 2 4 2 2" xfId="28185"/>
    <cellStyle name="Normal 33 4 2 2 4 2 2 2" xfId="28186"/>
    <cellStyle name="Normal 33 4 2 2 4 2 2 2 2" xfId="28187"/>
    <cellStyle name="Normal 33 4 2 2 4 2 2 2 3" xfId="28188"/>
    <cellStyle name="Normal 33 4 2 2 4 2 2 3" xfId="28189"/>
    <cellStyle name="Normal 33 4 2 2 4 2 2 4" xfId="28190"/>
    <cellStyle name="Normal 33 4 2 2 4 2 3" xfId="28191"/>
    <cellStyle name="Normal 33 4 2 2 4 2 3 2" xfId="28192"/>
    <cellStyle name="Normal 33 4 2 2 4 2 3 3" xfId="28193"/>
    <cellStyle name="Normal 33 4 2 2 4 2 4" xfId="28194"/>
    <cellStyle name="Normal 33 4 2 2 4 2 5" xfId="28195"/>
    <cellStyle name="Normal 33 4 2 2 4 3" xfId="28196"/>
    <cellStyle name="Normal 33 4 2 2 4 3 2" xfId="28197"/>
    <cellStyle name="Normal 33 4 2 2 4 3 2 2" xfId="28198"/>
    <cellStyle name="Normal 33 4 2 2 4 3 2 2 2" xfId="28199"/>
    <cellStyle name="Normal 33 4 2 2 4 3 2 2 3" xfId="28200"/>
    <cellStyle name="Normal 33 4 2 2 4 3 2 3" xfId="28201"/>
    <cellStyle name="Normal 33 4 2 2 4 3 2 4" xfId="28202"/>
    <cellStyle name="Normal 33 4 2 2 4 3 3" xfId="28203"/>
    <cellStyle name="Normal 33 4 2 2 4 3 3 2" xfId="28204"/>
    <cellStyle name="Normal 33 4 2 2 4 3 3 3" xfId="28205"/>
    <cellStyle name="Normal 33 4 2 2 4 3 4" xfId="28206"/>
    <cellStyle name="Normal 33 4 2 2 4 3 5" xfId="28207"/>
    <cellStyle name="Normal 33 4 2 2 4 4" xfId="28208"/>
    <cellStyle name="Normal 33 4 2 2 4 4 2" xfId="28209"/>
    <cellStyle name="Normal 33 4 2 2 4 4 2 2" xfId="28210"/>
    <cellStyle name="Normal 33 4 2 2 4 4 2 2 2" xfId="28211"/>
    <cellStyle name="Normal 33 4 2 2 4 4 2 2 3" xfId="28212"/>
    <cellStyle name="Normal 33 4 2 2 4 4 2 3" xfId="28213"/>
    <cellStyle name="Normal 33 4 2 2 4 4 2 4" xfId="28214"/>
    <cellStyle name="Normal 33 4 2 2 4 4 3" xfId="28215"/>
    <cellStyle name="Normal 33 4 2 2 4 4 3 2" xfId="28216"/>
    <cellStyle name="Normal 33 4 2 2 4 4 3 3" xfId="28217"/>
    <cellStyle name="Normal 33 4 2 2 4 4 4" xfId="28218"/>
    <cellStyle name="Normal 33 4 2 2 4 4 5" xfId="28219"/>
    <cellStyle name="Normal 33 4 2 2 4 5" xfId="28220"/>
    <cellStyle name="Normal 33 4 2 2 4 5 2" xfId="28221"/>
    <cellStyle name="Normal 33 4 2 2 4 5 2 2" xfId="28222"/>
    <cellStyle name="Normal 33 4 2 2 4 5 2 3" xfId="28223"/>
    <cellStyle name="Normal 33 4 2 2 4 5 3" xfId="28224"/>
    <cellStyle name="Normal 33 4 2 2 4 5 4" xfId="28225"/>
    <cellStyle name="Normal 33 4 2 2 4 6" xfId="28226"/>
    <cellStyle name="Normal 33 4 2 2 4 6 2" xfId="28227"/>
    <cellStyle name="Normal 33 4 2 2 4 6 3" xfId="28228"/>
    <cellStyle name="Normal 33 4 2 2 4 7" xfId="28229"/>
    <cellStyle name="Normal 33 4 2 2 4 8" xfId="28230"/>
    <cellStyle name="Normal 33 4 2 2 4_Schs" xfId="28231"/>
    <cellStyle name="Normal 33 4 2 2 5" xfId="28232"/>
    <cellStyle name="Normal 33 4 2 2 5 2" xfId="28233"/>
    <cellStyle name="Normal 33 4 2 2 5 2 2" xfId="28234"/>
    <cellStyle name="Normal 33 4 2 2 5 2 2 2" xfId="28235"/>
    <cellStyle name="Normal 33 4 2 2 5 2 2 3" xfId="28236"/>
    <cellStyle name="Normal 33 4 2 2 5 2 3" xfId="28237"/>
    <cellStyle name="Normal 33 4 2 2 5 2 4" xfId="28238"/>
    <cellStyle name="Normal 33 4 2 2 5 3" xfId="28239"/>
    <cellStyle name="Normal 33 4 2 2 5 3 2" xfId="28240"/>
    <cellStyle name="Normal 33 4 2 2 5 3 3" xfId="28241"/>
    <cellStyle name="Normal 33 4 2 2 5 4" xfId="28242"/>
    <cellStyle name="Normal 33 4 2 2 5 5" xfId="28243"/>
    <cellStyle name="Normal 33 4 2 2 6" xfId="28244"/>
    <cellStyle name="Normal 33 4 2 2 6 2" xfId="28245"/>
    <cellStyle name="Normal 33 4 2 2 6 2 2" xfId="28246"/>
    <cellStyle name="Normal 33 4 2 2 6 2 2 2" xfId="28247"/>
    <cellStyle name="Normal 33 4 2 2 6 2 2 3" xfId="28248"/>
    <cellStyle name="Normal 33 4 2 2 6 2 3" xfId="28249"/>
    <cellStyle name="Normal 33 4 2 2 6 2 4" xfId="28250"/>
    <cellStyle name="Normal 33 4 2 2 6 3" xfId="28251"/>
    <cellStyle name="Normal 33 4 2 2 6 3 2" xfId="28252"/>
    <cellStyle name="Normal 33 4 2 2 6 3 3" xfId="28253"/>
    <cellStyle name="Normal 33 4 2 2 6 4" xfId="28254"/>
    <cellStyle name="Normal 33 4 2 2 6 5" xfId="28255"/>
    <cellStyle name="Normal 33 4 2 2 7" xfId="28256"/>
    <cellStyle name="Normal 33 4 2 2 7 2" xfId="28257"/>
    <cellStyle name="Normal 33 4 2 2 7 2 2" xfId="28258"/>
    <cellStyle name="Normal 33 4 2 2 7 2 2 2" xfId="28259"/>
    <cellStyle name="Normal 33 4 2 2 7 2 2 3" xfId="28260"/>
    <cellStyle name="Normal 33 4 2 2 7 2 3" xfId="28261"/>
    <cellStyle name="Normal 33 4 2 2 7 2 4" xfId="28262"/>
    <cellStyle name="Normal 33 4 2 2 7 3" xfId="28263"/>
    <cellStyle name="Normal 33 4 2 2 7 3 2" xfId="28264"/>
    <cellStyle name="Normal 33 4 2 2 7 3 3" xfId="28265"/>
    <cellStyle name="Normal 33 4 2 2 7 4" xfId="28266"/>
    <cellStyle name="Normal 33 4 2 2 7 5" xfId="28267"/>
    <cellStyle name="Normal 33 4 2 2 8" xfId="28268"/>
    <cellStyle name="Normal 33 4 2 2 8 2" xfId="28269"/>
    <cellStyle name="Normal 33 4 2 2 8 2 2" xfId="28270"/>
    <cellStyle name="Normal 33 4 2 2 8 2 3" xfId="28271"/>
    <cellStyle name="Normal 33 4 2 2 8 3" xfId="28272"/>
    <cellStyle name="Normal 33 4 2 2 8 4" xfId="28273"/>
    <cellStyle name="Normal 33 4 2 2 9" xfId="28274"/>
    <cellStyle name="Normal 33 4 2 2 9 2" xfId="28275"/>
    <cellStyle name="Normal 33 4 2 2 9 3" xfId="28276"/>
    <cellStyle name="Normal 33 4 2 2_Schs" xfId="28277"/>
    <cellStyle name="Normal 33 4 2 3" xfId="28278"/>
    <cellStyle name="Normal 33 4 2 3 10" xfId="28279"/>
    <cellStyle name="Normal 33 4 2 3 2" xfId="28280"/>
    <cellStyle name="Normal 33 4 2 3 2 2" xfId="28281"/>
    <cellStyle name="Normal 33 4 2 3 2 2 2" xfId="28282"/>
    <cellStyle name="Normal 33 4 2 3 2 2 2 2" xfId="28283"/>
    <cellStyle name="Normal 33 4 2 3 2 2 2 2 2" xfId="28284"/>
    <cellStyle name="Normal 33 4 2 3 2 2 2 2 2 2" xfId="28285"/>
    <cellStyle name="Normal 33 4 2 3 2 2 2 2 2 3" xfId="28286"/>
    <cellStyle name="Normal 33 4 2 3 2 2 2 2 3" xfId="28287"/>
    <cellStyle name="Normal 33 4 2 3 2 2 2 2 4" xfId="28288"/>
    <cellStyle name="Normal 33 4 2 3 2 2 2 3" xfId="28289"/>
    <cellStyle name="Normal 33 4 2 3 2 2 2 3 2" xfId="28290"/>
    <cellStyle name="Normal 33 4 2 3 2 2 2 3 3" xfId="28291"/>
    <cellStyle name="Normal 33 4 2 3 2 2 2 4" xfId="28292"/>
    <cellStyle name="Normal 33 4 2 3 2 2 2 5" xfId="28293"/>
    <cellStyle name="Normal 33 4 2 3 2 2 3" xfId="28294"/>
    <cellStyle name="Normal 33 4 2 3 2 2 3 2" xfId="28295"/>
    <cellStyle name="Normal 33 4 2 3 2 2 3 2 2" xfId="28296"/>
    <cellStyle name="Normal 33 4 2 3 2 2 3 2 2 2" xfId="28297"/>
    <cellStyle name="Normal 33 4 2 3 2 2 3 2 2 3" xfId="28298"/>
    <cellStyle name="Normal 33 4 2 3 2 2 3 2 3" xfId="28299"/>
    <cellStyle name="Normal 33 4 2 3 2 2 3 2 4" xfId="28300"/>
    <cellStyle name="Normal 33 4 2 3 2 2 3 3" xfId="28301"/>
    <cellStyle name="Normal 33 4 2 3 2 2 3 3 2" xfId="28302"/>
    <cellStyle name="Normal 33 4 2 3 2 2 3 3 3" xfId="28303"/>
    <cellStyle name="Normal 33 4 2 3 2 2 3 4" xfId="28304"/>
    <cellStyle name="Normal 33 4 2 3 2 2 3 5" xfId="28305"/>
    <cellStyle name="Normal 33 4 2 3 2 2 4" xfId="28306"/>
    <cellStyle name="Normal 33 4 2 3 2 2 4 2" xfId="28307"/>
    <cellStyle name="Normal 33 4 2 3 2 2 4 2 2" xfId="28308"/>
    <cellStyle name="Normal 33 4 2 3 2 2 4 2 2 2" xfId="28309"/>
    <cellStyle name="Normal 33 4 2 3 2 2 4 2 2 3" xfId="28310"/>
    <cellStyle name="Normal 33 4 2 3 2 2 4 2 3" xfId="28311"/>
    <cellStyle name="Normal 33 4 2 3 2 2 4 2 4" xfId="28312"/>
    <cellStyle name="Normal 33 4 2 3 2 2 4 3" xfId="28313"/>
    <cellStyle name="Normal 33 4 2 3 2 2 4 3 2" xfId="28314"/>
    <cellStyle name="Normal 33 4 2 3 2 2 4 3 3" xfId="28315"/>
    <cellStyle name="Normal 33 4 2 3 2 2 4 4" xfId="28316"/>
    <cellStyle name="Normal 33 4 2 3 2 2 4 5" xfId="28317"/>
    <cellStyle name="Normal 33 4 2 3 2 2 5" xfId="28318"/>
    <cellStyle name="Normal 33 4 2 3 2 2 5 2" xfId="28319"/>
    <cellStyle name="Normal 33 4 2 3 2 2 5 2 2" xfId="28320"/>
    <cellStyle name="Normal 33 4 2 3 2 2 5 2 3" xfId="28321"/>
    <cellStyle name="Normal 33 4 2 3 2 2 5 3" xfId="28322"/>
    <cellStyle name="Normal 33 4 2 3 2 2 5 4" xfId="28323"/>
    <cellStyle name="Normal 33 4 2 3 2 2 6" xfId="28324"/>
    <cellStyle name="Normal 33 4 2 3 2 2 6 2" xfId="28325"/>
    <cellStyle name="Normal 33 4 2 3 2 2 6 3" xfId="28326"/>
    <cellStyle name="Normal 33 4 2 3 2 2 7" xfId="28327"/>
    <cellStyle name="Normal 33 4 2 3 2 2 8" xfId="28328"/>
    <cellStyle name="Normal 33 4 2 3 2 2_Schs" xfId="28329"/>
    <cellStyle name="Normal 33 4 2 3 2 3" xfId="28330"/>
    <cellStyle name="Normal 33 4 2 3 2 3 2" xfId="28331"/>
    <cellStyle name="Normal 33 4 2 3 2 3 2 2" xfId="28332"/>
    <cellStyle name="Normal 33 4 2 3 2 3 2 2 2" xfId="28333"/>
    <cellStyle name="Normal 33 4 2 3 2 3 2 2 3" xfId="28334"/>
    <cellStyle name="Normal 33 4 2 3 2 3 2 3" xfId="28335"/>
    <cellStyle name="Normal 33 4 2 3 2 3 2 4" xfId="28336"/>
    <cellStyle name="Normal 33 4 2 3 2 3 3" xfId="28337"/>
    <cellStyle name="Normal 33 4 2 3 2 3 3 2" xfId="28338"/>
    <cellStyle name="Normal 33 4 2 3 2 3 3 3" xfId="28339"/>
    <cellStyle name="Normal 33 4 2 3 2 3 4" xfId="28340"/>
    <cellStyle name="Normal 33 4 2 3 2 3 5" xfId="28341"/>
    <cellStyle name="Normal 33 4 2 3 2 4" xfId="28342"/>
    <cellStyle name="Normal 33 4 2 3 2 4 2" xfId="28343"/>
    <cellStyle name="Normal 33 4 2 3 2 4 2 2" xfId="28344"/>
    <cellStyle name="Normal 33 4 2 3 2 4 2 2 2" xfId="28345"/>
    <cellStyle name="Normal 33 4 2 3 2 4 2 2 3" xfId="28346"/>
    <cellStyle name="Normal 33 4 2 3 2 4 2 3" xfId="28347"/>
    <cellStyle name="Normal 33 4 2 3 2 4 2 4" xfId="28348"/>
    <cellStyle name="Normal 33 4 2 3 2 4 3" xfId="28349"/>
    <cellStyle name="Normal 33 4 2 3 2 4 3 2" xfId="28350"/>
    <cellStyle name="Normal 33 4 2 3 2 4 3 3" xfId="28351"/>
    <cellStyle name="Normal 33 4 2 3 2 4 4" xfId="28352"/>
    <cellStyle name="Normal 33 4 2 3 2 4 5" xfId="28353"/>
    <cellStyle name="Normal 33 4 2 3 2 5" xfId="28354"/>
    <cellStyle name="Normal 33 4 2 3 2 5 2" xfId="28355"/>
    <cellStyle name="Normal 33 4 2 3 2 5 2 2" xfId="28356"/>
    <cellStyle name="Normal 33 4 2 3 2 5 2 2 2" xfId="28357"/>
    <cellStyle name="Normal 33 4 2 3 2 5 2 2 3" xfId="28358"/>
    <cellStyle name="Normal 33 4 2 3 2 5 2 3" xfId="28359"/>
    <cellStyle name="Normal 33 4 2 3 2 5 2 4" xfId="28360"/>
    <cellStyle name="Normal 33 4 2 3 2 5 3" xfId="28361"/>
    <cellStyle name="Normal 33 4 2 3 2 5 3 2" xfId="28362"/>
    <cellStyle name="Normal 33 4 2 3 2 5 3 3" xfId="28363"/>
    <cellStyle name="Normal 33 4 2 3 2 5 4" xfId="28364"/>
    <cellStyle name="Normal 33 4 2 3 2 5 5" xfId="28365"/>
    <cellStyle name="Normal 33 4 2 3 2 6" xfId="28366"/>
    <cellStyle name="Normal 33 4 2 3 2 6 2" xfId="28367"/>
    <cellStyle name="Normal 33 4 2 3 2 6 2 2" xfId="28368"/>
    <cellStyle name="Normal 33 4 2 3 2 6 2 3" xfId="28369"/>
    <cellStyle name="Normal 33 4 2 3 2 6 3" xfId="28370"/>
    <cellStyle name="Normal 33 4 2 3 2 6 4" xfId="28371"/>
    <cellStyle name="Normal 33 4 2 3 2 7" xfId="28372"/>
    <cellStyle name="Normal 33 4 2 3 2 7 2" xfId="28373"/>
    <cellStyle name="Normal 33 4 2 3 2 7 3" xfId="28374"/>
    <cellStyle name="Normal 33 4 2 3 2 8" xfId="28375"/>
    <cellStyle name="Normal 33 4 2 3 2 9" xfId="28376"/>
    <cellStyle name="Normal 33 4 2 3 2_Schs" xfId="28377"/>
    <cellStyle name="Normal 33 4 2 3 3" xfId="28378"/>
    <cellStyle name="Normal 33 4 2 3 3 2" xfId="28379"/>
    <cellStyle name="Normal 33 4 2 3 3 2 2" xfId="28380"/>
    <cellStyle name="Normal 33 4 2 3 3 2 2 2" xfId="28381"/>
    <cellStyle name="Normal 33 4 2 3 3 2 2 2 2" xfId="28382"/>
    <cellStyle name="Normal 33 4 2 3 3 2 2 2 3" xfId="28383"/>
    <cellStyle name="Normal 33 4 2 3 3 2 2 3" xfId="28384"/>
    <cellStyle name="Normal 33 4 2 3 3 2 2 4" xfId="28385"/>
    <cellStyle name="Normal 33 4 2 3 3 2 3" xfId="28386"/>
    <cellStyle name="Normal 33 4 2 3 3 2 3 2" xfId="28387"/>
    <cellStyle name="Normal 33 4 2 3 3 2 3 3" xfId="28388"/>
    <cellStyle name="Normal 33 4 2 3 3 2 4" xfId="28389"/>
    <cellStyle name="Normal 33 4 2 3 3 2 5" xfId="28390"/>
    <cellStyle name="Normal 33 4 2 3 3 3" xfId="28391"/>
    <cellStyle name="Normal 33 4 2 3 3 3 2" xfId="28392"/>
    <cellStyle name="Normal 33 4 2 3 3 3 2 2" xfId="28393"/>
    <cellStyle name="Normal 33 4 2 3 3 3 2 2 2" xfId="28394"/>
    <cellStyle name="Normal 33 4 2 3 3 3 2 2 3" xfId="28395"/>
    <cellStyle name="Normal 33 4 2 3 3 3 2 3" xfId="28396"/>
    <cellStyle name="Normal 33 4 2 3 3 3 2 4" xfId="28397"/>
    <cellStyle name="Normal 33 4 2 3 3 3 3" xfId="28398"/>
    <cellStyle name="Normal 33 4 2 3 3 3 3 2" xfId="28399"/>
    <cellStyle name="Normal 33 4 2 3 3 3 3 3" xfId="28400"/>
    <cellStyle name="Normal 33 4 2 3 3 3 4" xfId="28401"/>
    <cellStyle name="Normal 33 4 2 3 3 3 5" xfId="28402"/>
    <cellStyle name="Normal 33 4 2 3 3 4" xfId="28403"/>
    <cellStyle name="Normal 33 4 2 3 3 4 2" xfId="28404"/>
    <cellStyle name="Normal 33 4 2 3 3 4 2 2" xfId="28405"/>
    <cellStyle name="Normal 33 4 2 3 3 4 2 2 2" xfId="28406"/>
    <cellStyle name="Normal 33 4 2 3 3 4 2 2 3" xfId="28407"/>
    <cellStyle name="Normal 33 4 2 3 3 4 2 3" xfId="28408"/>
    <cellStyle name="Normal 33 4 2 3 3 4 2 4" xfId="28409"/>
    <cellStyle name="Normal 33 4 2 3 3 4 3" xfId="28410"/>
    <cellStyle name="Normal 33 4 2 3 3 4 3 2" xfId="28411"/>
    <cellStyle name="Normal 33 4 2 3 3 4 3 3" xfId="28412"/>
    <cellStyle name="Normal 33 4 2 3 3 4 4" xfId="28413"/>
    <cellStyle name="Normal 33 4 2 3 3 4 5" xfId="28414"/>
    <cellStyle name="Normal 33 4 2 3 3 5" xfId="28415"/>
    <cellStyle name="Normal 33 4 2 3 3 5 2" xfId="28416"/>
    <cellStyle name="Normal 33 4 2 3 3 5 2 2" xfId="28417"/>
    <cellStyle name="Normal 33 4 2 3 3 5 2 3" xfId="28418"/>
    <cellStyle name="Normal 33 4 2 3 3 5 3" xfId="28419"/>
    <cellStyle name="Normal 33 4 2 3 3 5 4" xfId="28420"/>
    <cellStyle name="Normal 33 4 2 3 3 6" xfId="28421"/>
    <cellStyle name="Normal 33 4 2 3 3 6 2" xfId="28422"/>
    <cellStyle name="Normal 33 4 2 3 3 6 3" xfId="28423"/>
    <cellStyle name="Normal 33 4 2 3 3 7" xfId="28424"/>
    <cellStyle name="Normal 33 4 2 3 3 8" xfId="28425"/>
    <cellStyle name="Normal 33 4 2 3 3_Schs" xfId="28426"/>
    <cellStyle name="Normal 33 4 2 3 4" xfId="28427"/>
    <cellStyle name="Normal 33 4 2 3 4 2" xfId="28428"/>
    <cellStyle name="Normal 33 4 2 3 4 2 2" xfId="28429"/>
    <cellStyle name="Normal 33 4 2 3 4 2 2 2" xfId="28430"/>
    <cellStyle name="Normal 33 4 2 3 4 2 2 3" xfId="28431"/>
    <cellStyle name="Normal 33 4 2 3 4 2 3" xfId="28432"/>
    <cellStyle name="Normal 33 4 2 3 4 2 4" xfId="28433"/>
    <cellStyle name="Normal 33 4 2 3 4 3" xfId="28434"/>
    <cellStyle name="Normal 33 4 2 3 4 3 2" xfId="28435"/>
    <cellStyle name="Normal 33 4 2 3 4 3 3" xfId="28436"/>
    <cellStyle name="Normal 33 4 2 3 4 4" xfId="28437"/>
    <cellStyle name="Normal 33 4 2 3 4 5" xfId="28438"/>
    <cellStyle name="Normal 33 4 2 3 5" xfId="28439"/>
    <cellStyle name="Normal 33 4 2 3 5 2" xfId="28440"/>
    <cellStyle name="Normal 33 4 2 3 5 2 2" xfId="28441"/>
    <cellStyle name="Normal 33 4 2 3 5 2 2 2" xfId="28442"/>
    <cellStyle name="Normal 33 4 2 3 5 2 2 3" xfId="28443"/>
    <cellStyle name="Normal 33 4 2 3 5 2 3" xfId="28444"/>
    <cellStyle name="Normal 33 4 2 3 5 2 4" xfId="28445"/>
    <cellStyle name="Normal 33 4 2 3 5 3" xfId="28446"/>
    <cellStyle name="Normal 33 4 2 3 5 3 2" xfId="28447"/>
    <cellStyle name="Normal 33 4 2 3 5 3 3" xfId="28448"/>
    <cellStyle name="Normal 33 4 2 3 5 4" xfId="28449"/>
    <cellStyle name="Normal 33 4 2 3 5 5" xfId="28450"/>
    <cellStyle name="Normal 33 4 2 3 6" xfId="28451"/>
    <cellStyle name="Normal 33 4 2 3 6 2" xfId="28452"/>
    <cellStyle name="Normal 33 4 2 3 6 2 2" xfId="28453"/>
    <cellStyle name="Normal 33 4 2 3 6 2 2 2" xfId="28454"/>
    <cellStyle name="Normal 33 4 2 3 6 2 2 3" xfId="28455"/>
    <cellStyle name="Normal 33 4 2 3 6 2 3" xfId="28456"/>
    <cellStyle name="Normal 33 4 2 3 6 2 4" xfId="28457"/>
    <cellStyle name="Normal 33 4 2 3 6 3" xfId="28458"/>
    <cellStyle name="Normal 33 4 2 3 6 3 2" xfId="28459"/>
    <cellStyle name="Normal 33 4 2 3 6 3 3" xfId="28460"/>
    <cellStyle name="Normal 33 4 2 3 6 4" xfId="28461"/>
    <cellStyle name="Normal 33 4 2 3 6 5" xfId="28462"/>
    <cellStyle name="Normal 33 4 2 3 7" xfId="28463"/>
    <cellStyle name="Normal 33 4 2 3 7 2" xfId="28464"/>
    <cellStyle name="Normal 33 4 2 3 7 2 2" xfId="28465"/>
    <cellStyle name="Normal 33 4 2 3 7 2 3" xfId="28466"/>
    <cellStyle name="Normal 33 4 2 3 7 3" xfId="28467"/>
    <cellStyle name="Normal 33 4 2 3 7 4" xfId="28468"/>
    <cellStyle name="Normal 33 4 2 3 8" xfId="28469"/>
    <cellStyle name="Normal 33 4 2 3 8 2" xfId="28470"/>
    <cellStyle name="Normal 33 4 2 3 8 3" xfId="28471"/>
    <cellStyle name="Normal 33 4 2 3 9" xfId="28472"/>
    <cellStyle name="Normal 33 4 2 3_Schs" xfId="28473"/>
    <cellStyle name="Normal 33 4 2 4" xfId="28474"/>
    <cellStyle name="Normal 33 4 2 4 2" xfId="28475"/>
    <cellStyle name="Normal 33 4 2 4 2 2" xfId="28476"/>
    <cellStyle name="Normal 33 4 2 4 2 2 2" xfId="28477"/>
    <cellStyle name="Normal 33 4 2 4 2 2 2 2" xfId="28478"/>
    <cellStyle name="Normal 33 4 2 4 2 2 2 2 2" xfId="28479"/>
    <cellStyle name="Normal 33 4 2 4 2 2 2 2 3" xfId="28480"/>
    <cellStyle name="Normal 33 4 2 4 2 2 2 3" xfId="28481"/>
    <cellStyle name="Normal 33 4 2 4 2 2 2 4" xfId="28482"/>
    <cellStyle name="Normal 33 4 2 4 2 2 3" xfId="28483"/>
    <cellStyle name="Normal 33 4 2 4 2 2 3 2" xfId="28484"/>
    <cellStyle name="Normal 33 4 2 4 2 2 3 3" xfId="28485"/>
    <cellStyle name="Normal 33 4 2 4 2 2 4" xfId="28486"/>
    <cellStyle name="Normal 33 4 2 4 2 2 5" xfId="28487"/>
    <cellStyle name="Normal 33 4 2 4 2 3" xfId="28488"/>
    <cellStyle name="Normal 33 4 2 4 2 3 2" xfId="28489"/>
    <cellStyle name="Normal 33 4 2 4 2 3 2 2" xfId="28490"/>
    <cellStyle name="Normal 33 4 2 4 2 3 2 2 2" xfId="28491"/>
    <cellStyle name="Normal 33 4 2 4 2 3 2 2 3" xfId="28492"/>
    <cellStyle name="Normal 33 4 2 4 2 3 2 3" xfId="28493"/>
    <cellStyle name="Normal 33 4 2 4 2 3 2 4" xfId="28494"/>
    <cellStyle name="Normal 33 4 2 4 2 3 3" xfId="28495"/>
    <cellStyle name="Normal 33 4 2 4 2 3 3 2" xfId="28496"/>
    <cellStyle name="Normal 33 4 2 4 2 3 3 3" xfId="28497"/>
    <cellStyle name="Normal 33 4 2 4 2 3 4" xfId="28498"/>
    <cellStyle name="Normal 33 4 2 4 2 3 5" xfId="28499"/>
    <cellStyle name="Normal 33 4 2 4 2 4" xfId="28500"/>
    <cellStyle name="Normal 33 4 2 4 2 4 2" xfId="28501"/>
    <cellStyle name="Normal 33 4 2 4 2 4 2 2" xfId="28502"/>
    <cellStyle name="Normal 33 4 2 4 2 4 2 2 2" xfId="28503"/>
    <cellStyle name="Normal 33 4 2 4 2 4 2 2 3" xfId="28504"/>
    <cellStyle name="Normal 33 4 2 4 2 4 2 3" xfId="28505"/>
    <cellStyle name="Normal 33 4 2 4 2 4 2 4" xfId="28506"/>
    <cellStyle name="Normal 33 4 2 4 2 4 3" xfId="28507"/>
    <cellStyle name="Normal 33 4 2 4 2 4 3 2" xfId="28508"/>
    <cellStyle name="Normal 33 4 2 4 2 4 3 3" xfId="28509"/>
    <cellStyle name="Normal 33 4 2 4 2 4 4" xfId="28510"/>
    <cellStyle name="Normal 33 4 2 4 2 4 5" xfId="28511"/>
    <cellStyle name="Normal 33 4 2 4 2 5" xfId="28512"/>
    <cellStyle name="Normal 33 4 2 4 2 5 2" xfId="28513"/>
    <cellStyle name="Normal 33 4 2 4 2 5 2 2" xfId="28514"/>
    <cellStyle name="Normal 33 4 2 4 2 5 2 3" xfId="28515"/>
    <cellStyle name="Normal 33 4 2 4 2 5 3" xfId="28516"/>
    <cellStyle name="Normal 33 4 2 4 2 5 4" xfId="28517"/>
    <cellStyle name="Normal 33 4 2 4 2 6" xfId="28518"/>
    <cellStyle name="Normal 33 4 2 4 2 6 2" xfId="28519"/>
    <cellStyle name="Normal 33 4 2 4 2 6 3" xfId="28520"/>
    <cellStyle name="Normal 33 4 2 4 2 7" xfId="28521"/>
    <cellStyle name="Normal 33 4 2 4 2 8" xfId="28522"/>
    <cellStyle name="Normal 33 4 2 4 2_Schs" xfId="28523"/>
    <cellStyle name="Normal 33 4 2 4 3" xfId="28524"/>
    <cellStyle name="Normal 33 4 2 4 3 2" xfId="28525"/>
    <cellStyle name="Normal 33 4 2 4 3 2 2" xfId="28526"/>
    <cellStyle name="Normal 33 4 2 4 3 2 2 2" xfId="28527"/>
    <cellStyle name="Normal 33 4 2 4 3 2 2 3" xfId="28528"/>
    <cellStyle name="Normal 33 4 2 4 3 2 3" xfId="28529"/>
    <cellStyle name="Normal 33 4 2 4 3 2 4" xfId="28530"/>
    <cellStyle name="Normal 33 4 2 4 3 3" xfId="28531"/>
    <cellStyle name="Normal 33 4 2 4 3 3 2" xfId="28532"/>
    <cellStyle name="Normal 33 4 2 4 3 3 3" xfId="28533"/>
    <cellStyle name="Normal 33 4 2 4 3 4" xfId="28534"/>
    <cellStyle name="Normal 33 4 2 4 3 5" xfId="28535"/>
    <cellStyle name="Normal 33 4 2 4 4" xfId="28536"/>
    <cellStyle name="Normal 33 4 2 4 4 2" xfId="28537"/>
    <cellStyle name="Normal 33 4 2 4 4 2 2" xfId="28538"/>
    <cellStyle name="Normal 33 4 2 4 4 2 2 2" xfId="28539"/>
    <cellStyle name="Normal 33 4 2 4 4 2 2 3" xfId="28540"/>
    <cellStyle name="Normal 33 4 2 4 4 2 3" xfId="28541"/>
    <cellStyle name="Normal 33 4 2 4 4 2 4" xfId="28542"/>
    <cellStyle name="Normal 33 4 2 4 4 3" xfId="28543"/>
    <cellStyle name="Normal 33 4 2 4 4 3 2" xfId="28544"/>
    <cellStyle name="Normal 33 4 2 4 4 3 3" xfId="28545"/>
    <cellStyle name="Normal 33 4 2 4 4 4" xfId="28546"/>
    <cellStyle name="Normal 33 4 2 4 4 5" xfId="28547"/>
    <cellStyle name="Normal 33 4 2 4 5" xfId="28548"/>
    <cellStyle name="Normal 33 4 2 4 5 2" xfId="28549"/>
    <cellStyle name="Normal 33 4 2 4 5 2 2" xfId="28550"/>
    <cellStyle name="Normal 33 4 2 4 5 2 2 2" xfId="28551"/>
    <cellStyle name="Normal 33 4 2 4 5 2 2 3" xfId="28552"/>
    <cellStyle name="Normal 33 4 2 4 5 2 3" xfId="28553"/>
    <cellStyle name="Normal 33 4 2 4 5 2 4" xfId="28554"/>
    <cellStyle name="Normal 33 4 2 4 5 3" xfId="28555"/>
    <cellStyle name="Normal 33 4 2 4 5 3 2" xfId="28556"/>
    <cellStyle name="Normal 33 4 2 4 5 3 3" xfId="28557"/>
    <cellStyle name="Normal 33 4 2 4 5 4" xfId="28558"/>
    <cellStyle name="Normal 33 4 2 4 5 5" xfId="28559"/>
    <cellStyle name="Normal 33 4 2 4 6" xfId="28560"/>
    <cellStyle name="Normal 33 4 2 4 6 2" xfId="28561"/>
    <cellStyle name="Normal 33 4 2 4 6 2 2" xfId="28562"/>
    <cellStyle name="Normal 33 4 2 4 6 2 3" xfId="28563"/>
    <cellStyle name="Normal 33 4 2 4 6 3" xfId="28564"/>
    <cellStyle name="Normal 33 4 2 4 6 4" xfId="28565"/>
    <cellStyle name="Normal 33 4 2 4 7" xfId="28566"/>
    <cellStyle name="Normal 33 4 2 4 7 2" xfId="28567"/>
    <cellStyle name="Normal 33 4 2 4 7 3" xfId="28568"/>
    <cellStyle name="Normal 33 4 2 4 8" xfId="28569"/>
    <cellStyle name="Normal 33 4 2 4 9" xfId="28570"/>
    <cellStyle name="Normal 33 4 2 4_Schs" xfId="28571"/>
    <cellStyle name="Normal 33 4 2 5" xfId="28572"/>
    <cellStyle name="Normal 33 4 2 5 2" xfId="28573"/>
    <cellStyle name="Normal 33 4 2 5 2 2" xfId="28574"/>
    <cellStyle name="Normal 33 4 2 5 2 2 2" xfId="28575"/>
    <cellStyle name="Normal 33 4 2 5 2 2 2 2" xfId="28576"/>
    <cellStyle name="Normal 33 4 2 5 2 2 2 3" xfId="28577"/>
    <cellStyle name="Normal 33 4 2 5 2 2 3" xfId="28578"/>
    <cellStyle name="Normal 33 4 2 5 2 2 4" xfId="28579"/>
    <cellStyle name="Normal 33 4 2 5 2 3" xfId="28580"/>
    <cellStyle name="Normal 33 4 2 5 2 3 2" xfId="28581"/>
    <cellStyle name="Normal 33 4 2 5 2 3 3" xfId="28582"/>
    <cellStyle name="Normal 33 4 2 5 2 4" xfId="28583"/>
    <cellStyle name="Normal 33 4 2 5 2 5" xfId="28584"/>
    <cellStyle name="Normal 33 4 2 5 3" xfId="28585"/>
    <cellStyle name="Normal 33 4 2 5 3 2" xfId="28586"/>
    <cellStyle name="Normal 33 4 2 5 3 2 2" xfId="28587"/>
    <cellStyle name="Normal 33 4 2 5 3 2 2 2" xfId="28588"/>
    <cellStyle name="Normal 33 4 2 5 3 2 2 3" xfId="28589"/>
    <cellStyle name="Normal 33 4 2 5 3 2 3" xfId="28590"/>
    <cellStyle name="Normal 33 4 2 5 3 2 4" xfId="28591"/>
    <cellStyle name="Normal 33 4 2 5 3 3" xfId="28592"/>
    <cellStyle name="Normal 33 4 2 5 3 3 2" xfId="28593"/>
    <cellStyle name="Normal 33 4 2 5 3 3 3" xfId="28594"/>
    <cellStyle name="Normal 33 4 2 5 3 4" xfId="28595"/>
    <cellStyle name="Normal 33 4 2 5 3 5" xfId="28596"/>
    <cellStyle name="Normal 33 4 2 5 4" xfId="28597"/>
    <cellStyle name="Normal 33 4 2 5 4 2" xfId="28598"/>
    <cellStyle name="Normal 33 4 2 5 4 2 2" xfId="28599"/>
    <cellStyle name="Normal 33 4 2 5 4 2 2 2" xfId="28600"/>
    <cellStyle name="Normal 33 4 2 5 4 2 2 3" xfId="28601"/>
    <cellStyle name="Normal 33 4 2 5 4 2 3" xfId="28602"/>
    <cellStyle name="Normal 33 4 2 5 4 2 4" xfId="28603"/>
    <cellStyle name="Normal 33 4 2 5 4 3" xfId="28604"/>
    <cellStyle name="Normal 33 4 2 5 4 3 2" xfId="28605"/>
    <cellStyle name="Normal 33 4 2 5 4 3 3" xfId="28606"/>
    <cellStyle name="Normal 33 4 2 5 4 4" xfId="28607"/>
    <cellStyle name="Normal 33 4 2 5 4 5" xfId="28608"/>
    <cellStyle name="Normal 33 4 2 5 5" xfId="28609"/>
    <cellStyle name="Normal 33 4 2 5 5 2" xfId="28610"/>
    <cellStyle name="Normal 33 4 2 5 5 2 2" xfId="28611"/>
    <cellStyle name="Normal 33 4 2 5 5 2 3" xfId="28612"/>
    <cellStyle name="Normal 33 4 2 5 5 3" xfId="28613"/>
    <cellStyle name="Normal 33 4 2 5 5 4" xfId="28614"/>
    <cellStyle name="Normal 33 4 2 5 6" xfId="28615"/>
    <cellStyle name="Normal 33 4 2 5 6 2" xfId="28616"/>
    <cellStyle name="Normal 33 4 2 5 6 3" xfId="28617"/>
    <cellStyle name="Normal 33 4 2 5 7" xfId="28618"/>
    <cellStyle name="Normal 33 4 2 5 8" xfId="28619"/>
    <cellStyle name="Normal 33 4 2 5_Schs" xfId="28620"/>
    <cellStyle name="Normal 33 4 2 6" xfId="28621"/>
    <cellStyle name="Normal 33 4 2 6 2" xfId="28622"/>
    <cellStyle name="Normal 33 4 2 6 2 2" xfId="28623"/>
    <cellStyle name="Normal 33 4 2 6 2 2 2" xfId="28624"/>
    <cellStyle name="Normal 33 4 2 6 2 2 3" xfId="28625"/>
    <cellStyle name="Normal 33 4 2 6 2 3" xfId="28626"/>
    <cellStyle name="Normal 33 4 2 6 2 4" xfId="28627"/>
    <cellStyle name="Normal 33 4 2 6 3" xfId="28628"/>
    <cellStyle name="Normal 33 4 2 6 3 2" xfId="28629"/>
    <cellStyle name="Normal 33 4 2 6 3 3" xfId="28630"/>
    <cellStyle name="Normal 33 4 2 6 4" xfId="28631"/>
    <cellStyle name="Normal 33 4 2 6 5" xfId="28632"/>
    <cellStyle name="Normal 33 4 2 7" xfId="28633"/>
    <cellStyle name="Normal 33 4 2 7 2" xfId="28634"/>
    <cellStyle name="Normal 33 4 2 7 2 2" xfId="28635"/>
    <cellStyle name="Normal 33 4 2 7 2 2 2" xfId="28636"/>
    <cellStyle name="Normal 33 4 2 7 2 2 3" xfId="28637"/>
    <cellStyle name="Normal 33 4 2 7 2 3" xfId="28638"/>
    <cellStyle name="Normal 33 4 2 7 2 4" xfId="28639"/>
    <cellStyle name="Normal 33 4 2 7 3" xfId="28640"/>
    <cellStyle name="Normal 33 4 2 7 3 2" xfId="28641"/>
    <cellStyle name="Normal 33 4 2 7 3 3" xfId="28642"/>
    <cellStyle name="Normal 33 4 2 7 4" xfId="28643"/>
    <cellStyle name="Normal 33 4 2 7 5" xfId="28644"/>
    <cellStyle name="Normal 33 4 2 8" xfId="28645"/>
    <cellStyle name="Normal 33 4 2 8 2" xfId="28646"/>
    <cellStyle name="Normal 33 4 2 8 2 2" xfId="28647"/>
    <cellStyle name="Normal 33 4 2 8 2 2 2" xfId="28648"/>
    <cellStyle name="Normal 33 4 2 8 2 2 3" xfId="28649"/>
    <cellStyle name="Normal 33 4 2 8 2 3" xfId="28650"/>
    <cellStyle name="Normal 33 4 2 8 2 4" xfId="28651"/>
    <cellStyle name="Normal 33 4 2 8 3" xfId="28652"/>
    <cellStyle name="Normal 33 4 2 8 3 2" xfId="28653"/>
    <cellStyle name="Normal 33 4 2 8 3 3" xfId="28654"/>
    <cellStyle name="Normal 33 4 2 8 4" xfId="28655"/>
    <cellStyle name="Normal 33 4 2 8 5" xfId="28656"/>
    <cellStyle name="Normal 33 4 2 9" xfId="28657"/>
    <cellStyle name="Normal 33 4 2 9 2" xfId="28658"/>
    <cellStyle name="Normal 33 4 2 9 2 2" xfId="28659"/>
    <cellStyle name="Normal 33 4 2 9 2 3" xfId="28660"/>
    <cellStyle name="Normal 33 4 2 9 3" xfId="28661"/>
    <cellStyle name="Normal 33 4 2 9 4" xfId="28662"/>
    <cellStyle name="Normal 33 4 2_Schs" xfId="28663"/>
    <cellStyle name="Normal 33 4 3" xfId="28664"/>
    <cellStyle name="Normal 33 4 3 10" xfId="28665"/>
    <cellStyle name="Normal 33 4 3 11" xfId="28666"/>
    <cellStyle name="Normal 33 4 3 2" xfId="28667"/>
    <cellStyle name="Normal 33 4 3 2 10" xfId="28668"/>
    <cellStyle name="Normal 33 4 3 2 2" xfId="28669"/>
    <cellStyle name="Normal 33 4 3 2 2 2" xfId="28670"/>
    <cellStyle name="Normal 33 4 3 2 2 2 2" xfId="28671"/>
    <cellStyle name="Normal 33 4 3 2 2 2 2 2" xfId="28672"/>
    <cellStyle name="Normal 33 4 3 2 2 2 2 2 2" xfId="28673"/>
    <cellStyle name="Normal 33 4 3 2 2 2 2 2 2 2" xfId="28674"/>
    <cellStyle name="Normal 33 4 3 2 2 2 2 2 2 3" xfId="28675"/>
    <cellStyle name="Normal 33 4 3 2 2 2 2 2 3" xfId="28676"/>
    <cellStyle name="Normal 33 4 3 2 2 2 2 2 4" xfId="28677"/>
    <cellStyle name="Normal 33 4 3 2 2 2 2 3" xfId="28678"/>
    <cellStyle name="Normal 33 4 3 2 2 2 2 3 2" xfId="28679"/>
    <cellStyle name="Normal 33 4 3 2 2 2 2 3 3" xfId="28680"/>
    <cellStyle name="Normal 33 4 3 2 2 2 2 4" xfId="28681"/>
    <cellStyle name="Normal 33 4 3 2 2 2 2 5" xfId="28682"/>
    <cellStyle name="Normal 33 4 3 2 2 2 3" xfId="28683"/>
    <cellStyle name="Normal 33 4 3 2 2 2 3 2" xfId="28684"/>
    <cellStyle name="Normal 33 4 3 2 2 2 3 2 2" xfId="28685"/>
    <cellStyle name="Normal 33 4 3 2 2 2 3 2 2 2" xfId="28686"/>
    <cellStyle name="Normal 33 4 3 2 2 2 3 2 2 3" xfId="28687"/>
    <cellStyle name="Normal 33 4 3 2 2 2 3 2 3" xfId="28688"/>
    <cellStyle name="Normal 33 4 3 2 2 2 3 2 4" xfId="28689"/>
    <cellStyle name="Normal 33 4 3 2 2 2 3 3" xfId="28690"/>
    <cellStyle name="Normal 33 4 3 2 2 2 3 3 2" xfId="28691"/>
    <cellStyle name="Normal 33 4 3 2 2 2 3 3 3" xfId="28692"/>
    <cellStyle name="Normal 33 4 3 2 2 2 3 4" xfId="28693"/>
    <cellStyle name="Normal 33 4 3 2 2 2 3 5" xfId="28694"/>
    <cellStyle name="Normal 33 4 3 2 2 2 4" xfId="28695"/>
    <cellStyle name="Normal 33 4 3 2 2 2 4 2" xfId="28696"/>
    <cellStyle name="Normal 33 4 3 2 2 2 4 2 2" xfId="28697"/>
    <cellStyle name="Normal 33 4 3 2 2 2 4 2 2 2" xfId="28698"/>
    <cellStyle name="Normal 33 4 3 2 2 2 4 2 2 3" xfId="28699"/>
    <cellStyle name="Normal 33 4 3 2 2 2 4 2 3" xfId="28700"/>
    <cellStyle name="Normal 33 4 3 2 2 2 4 2 4" xfId="28701"/>
    <cellStyle name="Normal 33 4 3 2 2 2 4 3" xfId="28702"/>
    <cellStyle name="Normal 33 4 3 2 2 2 4 3 2" xfId="28703"/>
    <cellStyle name="Normal 33 4 3 2 2 2 4 3 3" xfId="28704"/>
    <cellStyle name="Normal 33 4 3 2 2 2 4 4" xfId="28705"/>
    <cellStyle name="Normal 33 4 3 2 2 2 4 5" xfId="28706"/>
    <cellStyle name="Normal 33 4 3 2 2 2 5" xfId="28707"/>
    <cellStyle name="Normal 33 4 3 2 2 2 5 2" xfId="28708"/>
    <cellStyle name="Normal 33 4 3 2 2 2 5 2 2" xfId="28709"/>
    <cellStyle name="Normal 33 4 3 2 2 2 5 2 3" xfId="28710"/>
    <cellStyle name="Normal 33 4 3 2 2 2 5 3" xfId="28711"/>
    <cellStyle name="Normal 33 4 3 2 2 2 5 4" xfId="28712"/>
    <cellStyle name="Normal 33 4 3 2 2 2 6" xfId="28713"/>
    <cellStyle name="Normal 33 4 3 2 2 2 6 2" xfId="28714"/>
    <cellStyle name="Normal 33 4 3 2 2 2 6 3" xfId="28715"/>
    <cellStyle name="Normal 33 4 3 2 2 2 7" xfId="28716"/>
    <cellStyle name="Normal 33 4 3 2 2 2 8" xfId="28717"/>
    <cellStyle name="Normal 33 4 3 2 2 2_Schs" xfId="28718"/>
    <cellStyle name="Normal 33 4 3 2 2 3" xfId="28719"/>
    <cellStyle name="Normal 33 4 3 2 2 3 2" xfId="28720"/>
    <cellStyle name="Normal 33 4 3 2 2 3 2 2" xfId="28721"/>
    <cellStyle name="Normal 33 4 3 2 2 3 2 2 2" xfId="28722"/>
    <cellStyle name="Normal 33 4 3 2 2 3 2 2 3" xfId="28723"/>
    <cellStyle name="Normal 33 4 3 2 2 3 2 3" xfId="28724"/>
    <cellStyle name="Normal 33 4 3 2 2 3 2 4" xfId="28725"/>
    <cellStyle name="Normal 33 4 3 2 2 3 3" xfId="28726"/>
    <cellStyle name="Normal 33 4 3 2 2 3 3 2" xfId="28727"/>
    <cellStyle name="Normal 33 4 3 2 2 3 3 3" xfId="28728"/>
    <cellStyle name="Normal 33 4 3 2 2 3 4" xfId="28729"/>
    <cellStyle name="Normal 33 4 3 2 2 3 5" xfId="28730"/>
    <cellStyle name="Normal 33 4 3 2 2 4" xfId="28731"/>
    <cellStyle name="Normal 33 4 3 2 2 4 2" xfId="28732"/>
    <cellStyle name="Normal 33 4 3 2 2 4 2 2" xfId="28733"/>
    <cellStyle name="Normal 33 4 3 2 2 4 2 2 2" xfId="28734"/>
    <cellStyle name="Normal 33 4 3 2 2 4 2 2 3" xfId="28735"/>
    <cellStyle name="Normal 33 4 3 2 2 4 2 3" xfId="28736"/>
    <cellStyle name="Normal 33 4 3 2 2 4 2 4" xfId="28737"/>
    <cellStyle name="Normal 33 4 3 2 2 4 3" xfId="28738"/>
    <cellStyle name="Normal 33 4 3 2 2 4 3 2" xfId="28739"/>
    <cellStyle name="Normal 33 4 3 2 2 4 3 3" xfId="28740"/>
    <cellStyle name="Normal 33 4 3 2 2 4 4" xfId="28741"/>
    <cellStyle name="Normal 33 4 3 2 2 4 5" xfId="28742"/>
    <cellStyle name="Normal 33 4 3 2 2 5" xfId="28743"/>
    <cellStyle name="Normal 33 4 3 2 2 5 2" xfId="28744"/>
    <cellStyle name="Normal 33 4 3 2 2 5 2 2" xfId="28745"/>
    <cellStyle name="Normal 33 4 3 2 2 5 2 2 2" xfId="28746"/>
    <cellStyle name="Normal 33 4 3 2 2 5 2 2 3" xfId="28747"/>
    <cellStyle name="Normal 33 4 3 2 2 5 2 3" xfId="28748"/>
    <cellStyle name="Normal 33 4 3 2 2 5 2 4" xfId="28749"/>
    <cellStyle name="Normal 33 4 3 2 2 5 3" xfId="28750"/>
    <cellStyle name="Normal 33 4 3 2 2 5 3 2" xfId="28751"/>
    <cellStyle name="Normal 33 4 3 2 2 5 3 3" xfId="28752"/>
    <cellStyle name="Normal 33 4 3 2 2 5 4" xfId="28753"/>
    <cellStyle name="Normal 33 4 3 2 2 5 5" xfId="28754"/>
    <cellStyle name="Normal 33 4 3 2 2 6" xfId="28755"/>
    <cellStyle name="Normal 33 4 3 2 2 6 2" xfId="28756"/>
    <cellStyle name="Normal 33 4 3 2 2 6 2 2" xfId="28757"/>
    <cellStyle name="Normal 33 4 3 2 2 6 2 3" xfId="28758"/>
    <cellStyle name="Normal 33 4 3 2 2 6 3" xfId="28759"/>
    <cellStyle name="Normal 33 4 3 2 2 6 4" xfId="28760"/>
    <cellStyle name="Normal 33 4 3 2 2 7" xfId="28761"/>
    <cellStyle name="Normal 33 4 3 2 2 7 2" xfId="28762"/>
    <cellStyle name="Normal 33 4 3 2 2 7 3" xfId="28763"/>
    <cellStyle name="Normal 33 4 3 2 2 8" xfId="28764"/>
    <cellStyle name="Normal 33 4 3 2 2 9" xfId="28765"/>
    <cellStyle name="Normal 33 4 3 2 2_Schs" xfId="28766"/>
    <cellStyle name="Normal 33 4 3 2 3" xfId="28767"/>
    <cellStyle name="Normal 33 4 3 2 3 2" xfId="28768"/>
    <cellStyle name="Normal 33 4 3 2 3 2 2" xfId="28769"/>
    <cellStyle name="Normal 33 4 3 2 3 2 2 2" xfId="28770"/>
    <cellStyle name="Normal 33 4 3 2 3 2 2 2 2" xfId="28771"/>
    <cellStyle name="Normal 33 4 3 2 3 2 2 2 3" xfId="28772"/>
    <cellStyle name="Normal 33 4 3 2 3 2 2 3" xfId="28773"/>
    <cellStyle name="Normal 33 4 3 2 3 2 2 4" xfId="28774"/>
    <cellStyle name="Normal 33 4 3 2 3 2 3" xfId="28775"/>
    <cellStyle name="Normal 33 4 3 2 3 2 3 2" xfId="28776"/>
    <cellStyle name="Normal 33 4 3 2 3 2 3 3" xfId="28777"/>
    <cellStyle name="Normal 33 4 3 2 3 2 4" xfId="28778"/>
    <cellStyle name="Normal 33 4 3 2 3 2 5" xfId="28779"/>
    <cellStyle name="Normal 33 4 3 2 3 3" xfId="28780"/>
    <cellStyle name="Normal 33 4 3 2 3 3 2" xfId="28781"/>
    <cellStyle name="Normal 33 4 3 2 3 3 2 2" xfId="28782"/>
    <cellStyle name="Normal 33 4 3 2 3 3 2 2 2" xfId="28783"/>
    <cellStyle name="Normal 33 4 3 2 3 3 2 2 3" xfId="28784"/>
    <cellStyle name="Normal 33 4 3 2 3 3 2 3" xfId="28785"/>
    <cellStyle name="Normal 33 4 3 2 3 3 2 4" xfId="28786"/>
    <cellStyle name="Normal 33 4 3 2 3 3 3" xfId="28787"/>
    <cellStyle name="Normal 33 4 3 2 3 3 3 2" xfId="28788"/>
    <cellStyle name="Normal 33 4 3 2 3 3 3 3" xfId="28789"/>
    <cellStyle name="Normal 33 4 3 2 3 3 4" xfId="28790"/>
    <cellStyle name="Normal 33 4 3 2 3 3 5" xfId="28791"/>
    <cellStyle name="Normal 33 4 3 2 3 4" xfId="28792"/>
    <cellStyle name="Normal 33 4 3 2 3 4 2" xfId="28793"/>
    <cellStyle name="Normal 33 4 3 2 3 4 2 2" xfId="28794"/>
    <cellStyle name="Normal 33 4 3 2 3 4 2 2 2" xfId="28795"/>
    <cellStyle name="Normal 33 4 3 2 3 4 2 2 3" xfId="28796"/>
    <cellStyle name="Normal 33 4 3 2 3 4 2 3" xfId="28797"/>
    <cellStyle name="Normal 33 4 3 2 3 4 2 4" xfId="28798"/>
    <cellStyle name="Normal 33 4 3 2 3 4 3" xfId="28799"/>
    <cellStyle name="Normal 33 4 3 2 3 4 3 2" xfId="28800"/>
    <cellStyle name="Normal 33 4 3 2 3 4 3 3" xfId="28801"/>
    <cellStyle name="Normal 33 4 3 2 3 4 4" xfId="28802"/>
    <cellStyle name="Normal 33 4 3 2 3 4 5" xfId="28803"/>
    <cellStyle name="Normal 33 4 3 2 3 5" xfId="28804"/>
    <cellStyle name="Normal 33 4 3 2 3 5 2" xfId="28805"/>
    <cellStyle name="Normal 33 4 3 2 3 5 2 2" xfId="28806"/>
    <cellStyle name="Normal 33 4 3 2 3 5 2 3" xfId="28807"/>
    <cellStyle name="Normal 33 4 3 2 3 5 3" xfId="28808"/>
    <cellStyle name="Normal 33 4 3 2 3 5 4" xfId="28809"/>
    <cellStyle name="Normal 33 4 3 2 3 6" xfId="28810"/>
    <cellStyle name="Normal 33 4 3 2 3 6 2" xfId="28811"/>
    <cellStyle name="Normal 33 4 3 2 3 6 3" xfId="28812"/>
    <cellStyle name="Normal 33 4 3 2 3 7" xfId="28813"/>
    <cellStyle name="Normal 33 4 3 2 3 8" xfId="28814"/>
    <cellStyle name="Normal 33 4 3 2 3_Schs" xfId="28815"/>
    <cellStyle name="Normal 33 4 3 2 4" xfId="28816"/>
    <cellStyle name="Normal 33 4 3 2 4 2" xfId="28817"/>
    <cellStyle name="Normal 33 4 3 2 4 2 2" xfId="28818"/>
    <cellStyle name="Normal 33 4 3 2 4 2 2 2" xfId="28819"/>
    <cellStyle name="Normal 33 4 3 2 4 2 2 3" xfId="28820"/>
    <cellStyle name="Normal 33 4 3 2 4 2 3" xfId="28821"/>
    <cellStyle name="Normal 33 4 3 2 4 2 4" xfId="28822"/>
    <cellStyle name="Normal 33 4 3 2 4 3" xfId="28823"/>
    <cellStyle name="Normal 33 4 3 2 4 3 2" xfId="28824"/>
    <cellStyle name="Normal 33 4 3 2 4 3 3" xfId="28825"/>
    <cellStyle name="Normal 33 4 3 2 4 4" xfId="28826"/>
    <cellStyle name="Normal 33 4 3 2 4 5" xfId="28827"/>
    <cellStyle name="Normal 33 4 3 2 5" xfId="28828"/>
    <cellStyle name="Normal 33 4 3 2 5 2" xfId="28829"/>
    <cellStyle name="Normal 33 4 3 2 5 2 2" xfId="28830"/>
    <cellStyle name="Normal 33 4 3 2 5 2 2 2" xfId="28831"/>
    <cellStyle name="Normal 33 4 3 2 5 2 2 3" xfId="28832"/>
    <cellStyle name="Normal 33 4 3 2 5 2 3" xfId="28833"/>
    <cellStyle name="Normal 33 4 3 2 5 2 4" xfId="28834"/>
    <cellStyle name="Normal 33 4 3 2 5 3" xfId="28835"/>
    <cellStyle name="Normal 33 4 3 2 5 3 2" xfId="28836"/>
    <cellStyle name="Normal 33 4 3 2 5 3 3" xfId="28837"/>
    <cellStyle name="Normal 33 4 3 2 5 4" xfId="28838"/>
    <cellStyle name="Normal 33 4 3 2 5 5" xfId="28839"/>
    <cellStyle name="Normal 33 4 3 2 6" xfId="28840"/>
    <cellStyle name="Normal 33 4 3 2 6 2" xfId="28841"/>
    <cellStyle name="Normal 33 4 3 2 6 2 2" xfId="28842"/>
    <cellStyle name="Normal 33 4 3 2 6 2 2 2" xfId="28843"/>
    <cellStyle name="Normal 33 4 3 2 6 2 2 3" xfId="28844"/>
    <cellStyle name="Normal 33 4 3 2 6 2 3" xfId="28845"/>
    <cellStyle name="Normal 33 4 3 2 6 2 4" xfId="28846"/>
    <cellStyle name="Normal 33 4 3 2 6 3" xfId="28847"/>
    <cellStyle name="Normal 33 4 3 2 6 3 2" xfId="28848"/>
    <cellStyle name="Normal 33 4 3 2 6 3 3" xfId="28849"/>
    <cellStyle name="Normal 33 4 3 2 6 4" xfId="28850"/>
    <cellStyle name="Normal 33 4 3 2 6 5" xfId="28851"/>
    <cellStyle name="Normal 33 4 3 2 7" xfId="28852"/>
    <cellStyle name="Normal 33 4 3 2 7 2" xfId="28853"/>
    <cellStyle name="Normal 33 4 3 2 7 2 2" xfId="28854"/>
    <cellStyle name="Normal 33 4 3 2 7 2 3" xfId="28855"/>
    <cellStyle name="Normal 33 4 3 2 7 3" xfId="28856"/>
    <cellStyle name="Normal 33 4 3 2 7 4" xfId="28857"/>
    <cellStyle name="Normal 33 4 3 2 8" xfId="28858"/>
    <cellStyle name="Normal 33 4 3 2 8 2" xfId="28859"/>
    <cellStyle name="Normal 33 4 3 2 8 3" xfId="28860"/>
    <cellStyle name="Normal 33 4 3 2 9" xfId="28861"/>
    <cellStyle name="Normal 33 4 3 2_Schs" xfId="28862"/>
    <cellStyle name="Normal 33 4 3 3" xfId="28863"/>
    <cellStyle name="Normal 33 4 3 3 2" xfId="28864"/>
    <cellStyle name="Normal 33 4 3 3 2 2" xfId="28865"/>
    <cellStyle name="Normal 33 4 3 3 2 2 2" xfId="28866"/>
    <cellStyle name="Normal 33 4 3 3 2 2 2 2" xfId="28867"/>
    <cellStyle name="Normal 33 4 3 3 2 2 2 2 2" xfId="28868"/>
    <cellStyle name="Normal 33 4 3 3 2 2 2 2 3" xfId="28869"/>
    <cellStyle name="Normal 33 4 3 3 2 2 2 3" xfId="28870"/>
    <cellStyle name="Normal 33 4 3 3 2 2 2 4" xfId="28871"/>
    <cellStyle name="Normal 33 4 3 3 2 2 3" xfId="28872"/>
    <cellStyle name="Normal 33 4 3 3 2 2 3 2" xfId="28873"/>
    <cellStyle name="Normal 33 4 3 3 2 2 3 3" xfId="28874"/>
    <cellStyle name="Normal 33 4 3 3 2 2 4" xfId="28875"/>
    <cellStyle name="Normal 33 4 3 3 2 2 5" xfId="28876"/>
    <cellStyle name="Normal 33 4 3 3 2 3" xfId="28877"/>
    <cellStyle name="Normal 33 4 3 3 2 3 2" xfId="28878"/>
    <cellStyle name="Normal 33 4 3 3 2 3 2 2" xfId="28879"/>
    <cellStyle name="Normal 33 4 3 3 2 3 2 2 2" xfId="28880"/>
    <cellStyle name="Normal 33 4 3 3 2 3 2 2 3" xfId="28881"/>
    <cellStyle name="Normal 33 4 3 3 2 3 2 3" xfId="28882"/>
    <cellStyle name="Normal 33 4 3 3 2 3 2 4" xfId="28883"/>
    <cellStyle name="Normal 33 4 3 3 2 3 3" xfId="28884"/>
    <cellStyle name="Normal 33 4 3 3 2 3 3 2" xfId="28885"/>
    <cellStyle name="Normal 33 4 3 3 2 3 3 3" xfId="28886"/>
    <cellStyle name="Normal 33 4 3 3 2 3 4" xfId="28887"/>
    <cellStyle name="Normal 33 4 3 3 2 3 5" xfId="28888"/>
    <cellStyle name="Normal 33 4 3 3 2 4" xfId="28889"/>
    <cellStyle name="Normal 33 4 3 3 2 4 2" xfId="28890"/>
    <cellStyle name="Normal 33 4 3 3 2 4 2 2" xfId="28891"/>
    <cellStyle name="Normal 33 4 3 3 2 4 2 2 2" xfId="28892"/>
    <cellStyle name="Normal 33 4 3 3 2 4 2 2 3" xfId="28893"/>
    <cellStyle name="Normal 33 4 3 3 2 4 2 3" xfId="28894"/>
    <cellStyle name="Normal 33 4 3 3 2 4 2 4" xfId="28895"/>
    <cellStyle name="Normal 33 4 3 3 2 4 3" xfId="28896"/>
    <cellStyle name="Normal 33 4 3 3 2 4 3 2" xfId="28897"/>
    <cellStyle name="Normal 33 4 3 3 2 4 3 3" xfId="28898"/>
    <cellStyle name="Normal 33 4 3 3 2 4 4" xfId="28899"/>
    <cellStyle name="Normal 33 4 3 3 2 4 5" xfId="28900"/>
    <cellStyle name="Normal 33 4 3 3 2 5" xfId="28901"/>
    <cellStyle name="Normal 33 4 3 3 2 5 2" xfId="28902"/>
    <cellStyle name="Normal 33 4 3 3 2 5 2 2" xfId="28903"/>
    <cellStyle name="Normal 33 4 3 3 2 5 2 3" xfId="28904"/>
    <cellStyle name="Normal 33 4 3 3 2 5 3" xfId="28905"/>
    <cellStyle name="Normal 33 4 3 3 2 5 4" xfId="28906"/>
    <cellStyle name="Normal 33 4 3 3 2 6" xfId="28907"/>
    <cellStyle name="Normal 33 4 3 3 2 6 2" xfId="28908"/>
    <cellStyle name="Normal 33 4 3 3 2 6 3" xfId="28909"/>
    <cellStyle name="Normal 33 4 3 3 2 7" xfId="28910"/>
    <cellStyle name="Normal 33 4 3 3 2 8" xfId="28911"/>
    <cellStyle name="Normal 33 4 3 3 2_Schs" xfId="28912"/>
    <cellStyle name="Normal 33 4 3 3 3" xfId="28913"/>
    <cellStyle name="Normal 33 4 3 3 3 2" xfId="28914"/>
    <cellStyle name="Normal 33 4 3 3 3 2 2" xfId="28915"/>
    <cellStyle name="Normal 33 4 3 3 3 2 2 2" xfId="28916"/>
    <cellStyle name="Normal 33 4 3 3 3 2 2 3" xfId="28917"/>
    <cellStyle name="Normal 33 4 3 3 3 2 3" xfId="28918"/>
    <cellStyle name="Normal 33 4 3 3 3 2 4" xfId="28919"/>
    <cellStyle name="Normal 33 4 3 3 3 3" xfId="28920"/>
    <cellStyle name="Normal 33 4 3 3 3 3 2" xfId="28921"/>
    <cellStyle name="Normal 33 4 3 3 3 3 3" xfId="28922"/>
    <cellStyle name="Normal 33 4 3 3 3 4" xfId="28923"/>
    <cellStyle name="Normal 33 4 3 3 3 5" xfId="28924"/>
    <cellStyle name="Normal 33 4 3 3 4" xfId="28925"/>
    <cellStyle name="Normal 33 4 3 3 4 2" xfId="28926"/>
    <cellStyle name="Normal 33 4 3 3 4 2 2" xfId="28927"/>
    <cellStyle name="Normal 33 4 3 3 4 2 2 2" xfId="28928"/>
    <cellStyle name="Normal 33 4 3 3 4 2 2 3" xfId="28929"/>
    <cellStyle name="Normal 33 4 3 3 4 2 3" xfId="28930"/>
    <cellStyle name="Normal 33 4 3 3 4 2 4" xfId="28931"/>
    <cellStyle name="Normal 33 4 3 3 4 3" xfId="28932"/>
    <cellStyle name="Normal 33 4 3 3 4 3 2" xfId="28933"/>
    <cellStyle name="Normal 33 4 3 3 4 3 3" xfId="28934"/>
    <cellStyle name="Normal 33 4 3 3 4 4" xfId="28935"/>
    <cellStyle name="Normal 33 4 3 3 4 5" xfId="28936"/>
    <cellStyle name="Normal 33 4 3 3 5" xfId="28937"/>
    <cellStyle name="Normal 33 4 3 3 5 2" xfId="28938"/>
    <cellStyle name="Normal 33 4 3 3 5 2 2" xfId="28939"/>
    <cellStyle name="Normal 33 4 3 3 5 2 2 2" xfId="28940"/>
    <cellStyle name="Normal 33 4 3 3 5 2 2 3" xfId="28941"/>
    <cellStyle name="Normal 33 4 3 3 5 2 3" xfId="28942"/>
    <cellStyle name="Normal 33 4 3 3 5 2 4" xfId="28943"/>
    <cellStyle name="Normal 33 4 3 3 5 3" xfId="28944"/>
    <cellStyle name="Normal 33 4 3 3 5 3 2" xfId="28945"/>
    <cellStyle name="Normal 33 4 3 3 5 3 3" xfId="28946"/>
    <cellStyle name="Normal 33 4 3 3 5 4" xfId="28947"/>
    <cellStyle name="Normal 33 4 3 3 5 5" xfId="28948"/>
    <cellStyle name="Normal 33 4 3 3 6" xfId="28949"/>
    <cellStyle name="Normal 33 4 3 3 6 2" xfId="28950"/>
    <cellStyle name="Normal 33 4 3 3 6 2 2" xfId="28951"/>
    <cellStyle name="Normal 33 4 3 3 6 2 3" xfId="28952"/>
    <cellStyle name="Normal 33 4 3 3 6 3" xfId="28953"/>
    <cellStyle name="Normal 33 4 3 3 6 4" xfId="28954"/>
    <cellStyle name="Normal 33 4 3 3 7" xfId="28955"/>
    <cellStyle name="Normal 33 4 3 3 7 2" xfId="28956"/>
    <cellStyle name="Normal 33 4 3 3 7 3" xfId="28957"/>
    <cellStyle name="Normal 33 4 3 3 8" xfId="28958"/>
    <cellStyle name="Normal 33 4 3 3 9" xfId="28959"/>
    <cellStyle name="Normal 33 4 3 3_Schs" xfId="28960"/>
    <cellStyle name="Normal 33 4 3 4" xfId="28961"/>
    <cellStyle name="Normal 33 4 3 4 2" xfId="28962"/>
    <cellStyle name="Normal 33 4 3 4 2 2" xfId="28963"/>
    <cellStyle name="Normal 33 4 3 4 2 2 2" xfId="28964"/>
    <cellStyle name="Normal 33 4 3 4 2 2 2 2" xfId="28965"/>
    <cellStyle name="Normal 33 4 3 4 2 2 2 3" xfId="28966"/>
    <cellStyle name="Normal 33 4 3 4 2 2 3" xfId="28967"/>
    <cellStyle name="Normal 33 4 3 4 2 2 4" xfId="28968"/>
    <cellStyle name="Normal 33 4 3 4 2 3" xfId="28969"/>
    <cellStyle name="Normal 33 4 3 4 2 3 2" xfId="28970"/>
    <cellStyle name="Normal 33 4 3 4 2 3 3" xfId="28971"/>
    <cellStyle name="Normal 33 4 3 4 2 4" xfId="28972"/>
    <cellStyle name="Normal 33 4 3 4 2 5" xfId="28973"/>
    <cellStyle name="Normal 33 4 3 4 3" xfId="28974"/>
    <cellStyle name="Normal 33 4 3 4 3 2" xfId="28975"/>
    <cellStyle name="Normal 33 4 3 4 3 2 2" xfId="28976"/>
    <cellStyle name="Normal 33 4 3 4 3 2 2 2" xfId="28977"/>
    <cellStyle name="Normal 33 4 3 4 3 2 2 3" xfId="28978"/>
    <cellStyle name="Normal 33 4 3 4 3 2 3" xfId="28979"/>
    <cellStyle name="Normal 33 4 3 4 3 2 4" xfId="28980"/>
    <cellStyle name="Normal 33 4 3 4 3 3" xfId="28981"/>
    <cellStyle name="Normal 33 4 3 4 3 3 2" xfId="28982"/>
    <cellStyle name="Normal 33 4 3 4 3 3 3" xfId="28983"/>
    <cellStyle name="Normal 33 4 3 4 3 4" xfId="28984"/>
    <cellStyle name="Normal 33 4 3 4 3 5" xfId="28985"/>
    <cellStyle name="Normal 33 4 3 4 4" xfId="28986"/>
    <cellStyle name="Normal 33 4 3 4 4 2" xfId="28987"/>
    <cellStyle name="Normal 33 4 3 4 4 2 2" xfId="28988"/>
    <cellStyle name="Normal 33 4 3 4 4 2 2 2" xfId="28989"/>
    <cellStyle name="Normal 33 4 3 4 4 2 2 3" xfId="28990"/>
    <cellStyle name="Normal 33 4 3 4 4 2 3" xfId="28991"/>
    <cellStyle name="Normal 33 4 3 4 4 2 4" xfId="28992"/>
    <cellStyle name="Normal 33 4 3 4 4 3" xfId="28993"/>
    <cellStyle name="Normal 33 4 3 4 4 3 2" xfId="28994"/>
    <cellStyle name="Normal 33 4 3 4 4 3 3" xfId="28995"/>
    <cellStyle name="Normal 33 4 3 4 4 4" xfId="28996"/>
    <cellStyle name="Normal 33 4 3 4 4 5" xfId="28997"/>
    <cellStyle name="Normal 33 4 3 4 5" xfId="28998"/>
    <cellStyle name="Normal 33 4 3 4 5 2" xfId="28999"/>
    <cellStyle name="Normal 33 4 3 4 5 2 2" xfId="29000"/>
    <cellStyle name="Normal 33 4 3 4 5 2 3" xfId="29001"/>
    <cellStyle name="Normal 33 4 3 4 5 3" xfId="29002"/>
    <cellStyle name="Normal 33 4 3 4 5 4" xfId="29003"/>
    <cellStyle name="Normal 33 4 3 4 6" xfId="29004"/>
    <cellStyle name="Normal 33 4 3 4 6 2" xfId="29005"/>
    <cellStyle name="Normal 33 4 3 4 6 3" xfId="29006"/>
    <cellStyle name="Normal 33 4 3 4 7" xfId="29007"/>
    <cellStyle name="Normal 33 4 3 4 8" xfId="29008"/>
    <cellStyle name="Normal 33 4 3 4_Schs" xfId="29009"/>
    <cellStyle name="Normal 33 4 3 5" xfId="29010"/>
    <cellStyle name="Normal 33 4 3 5 2" xfId="29011"/>
    <cellStyle name="Normal 33 4 3 5 2 2" xfId="29012"/>
    <cellStyle name="Normal 33 4 3 5 2 2 2" xfId="29013"/>
    <cellStyle name="Normal 33 4 3 5 2 2 3" xfId="29014"/>
    <cellStyle name="Normal 33 4 3 5 2 3" xfId="29015"/>
    <cellStyle name="Normal 33 4 3 5 2 4" xfId="29016"/>
    <cellStyle name="Normal 33 4 3 5 3" xfId="29017"/>
    <cellStyle name="Normal 33 4 3 5 3 2" xfId="29018"/>
    <cellStyle name="Normal 33 4 3 5 3 3" xfId="29019"/>
    <cellStyle name="Normal 33 4 3 5 4" xfId="29020"/>
    <cellStyle name="Normal 33 4 3 5 5" xfId="29021"/>
    <cellStyle name="Normal 33 4 3 6" xfId="29022"/>
    <cellStyle name="Normal 33 4 3 6 2" xfId="29023"/>
    <cellStyle name="Normal 33 4 3 6 2 2" xfId="29024"/>
    <cellStyle name="Normal 33 4 3 6 2 2 2" xfId="29025"/>
    <cellStyle name="Normal 33 4 3 6 2 2 3" xfId="29026"/>
    <cellStyle name="Normal 33 4 3 6 2 3" xfId="29027"/>
    <cellStyle name="Normal 33 4 3 6 2 4" xfId="29028"/>
    <cellStyle name="Normal 33 4 3 6 3" xfId="29029"/>
    <cellStyle name="Normal 33 4 3 6 3 2" xfId="29030"/>
    <cellStyle name="Normal 33 4 3 6 3 3" xfId="29031"/>
    <cellStyle name="Normal 33 4 3 6 4" xfId="29032"/>
    <cellStyle name="Normal 33 4 3 6 5" xfId="29033"/>
    <cellStyle name="Normal 33 4 3 7" xfId="29034"/>
    <cellStyle name="Normal 33 4 3 7 2" xfId="29035"/>
    <cellStyle name="Normal 33 4 3 7 2 2" xfId="29036"/>
    <cellStyle name="Normal 33 4 3 7 2 2 2" xfId="29037"/>
    <cellStyle name="Normal 33 4 3 7 2 2 3" xfId="29038"/>
    <cellStyle name="Normal 33 4 3 7 2 3" xfId="29039"/>
    <cellStyle name="Normal 33 4 3 7 2 4" xfId="29040"/>
    <cellStyle name="Normal 33 4 3 7 3" xfId="29041"/>
    <cellStyle name="Normal 33 4 3 7 3 2" xfId="29042"/>
    <cellStyle name="Normal 33 4 3 7 3 3" xfId="29043"/>
    <cellStyle name="Normal 33 4 3 7 4" xfId="29044"/>
    <cellStyle name="Normal 33 4 3 7 5" xfId="29045"/>
    <cellStyle name="Normal 33 4 3 8" xfId="29046"/>
    <cellStyle name="Normal 33 4 3 8 2" xfId="29047"/>
    <cellStyle name="Normal 33 4 3 8 2 2" xfId="29048"/>
    <cellStyle name="Normal 33 4 3 8 2 3" xfId="29049"/>
    <cellStyle name="Normal 33 4 3 8 3" xfId="29050"/>
    <cellStyle name="Normal 33 4 3 8 4" xfId="29051"/>
    <cellStyle name="Normal 33 4 3 9" xfId="29052"/>
    <cellStyle name="Normal 33 4 3 9 2" xfId="29053"/>
    <cellStyle name="Normal 33 4 3 9 3" xfId="29054"/>
    <cellStyle name="Normal 33 4 3_Schs" xfId="29055"/>
    <cellStyle name="Normal 33 4 4" xfId="29056"/>
    <cellStyle name="Normal 33 4 4 10" xfId="29057"/>
    <cellStyle name="Normal 33 4 4 2" xfId="29058"/>
    <cellStyle name="Normal 33 4 4 2 2" xfId="29059"/>
    <cellStyle name="Normal 33 4 4 2 2 2" xfId="29060"/>
    <cellStyle name="Normal 33 4 4 2 2 2 2" xfId="29061"/>
    <cellStyle name="Normal 33 4 4 2 2 2 2 2" xfId="29062"/>
    <cellStyle name="Normal 33 4 4 2 2 2 2 2 2" xfId="29063"/>
    <cellStyle name="Normal 33 4 4 2 2 2 2 2 3" xfId="29064"/>
    <cellStyle name="Normal 33 4 4 2 2 2 2 3" xfId="29065"/>
    <cellStyle name="Normal 33 4 4 2 2 2 2 4" xfId="29066"/>
    <cellStyle name="Normal 33 4 4 2 2 2 3" xfId="29067"/>
    <cellStyle name="Normal 33 4 4 2 2 2 3 2" xfId="29068"/>
    <cellStyle name="Normal 33 4 4 2 2 2 3 3" xfId="29069"/>
    <cellStyle name="Normal 33 4 4 2 2 2 4" xfId="29070"/>
    <cellStyle name="Normal 33 4 4 2 2 2 5" xfId="29071"/>
    <cellStyle name="Normal 33 4 4 2 2 3" xfId="29072"/>
    <cellStyle name="Normal 33 4 4 2 2 3 2" xfId="29073"/>
    <cellStyle name="Normal 33 4 4 2 2 3 2 2" xfId="29074"/>
    <cellStyle name="Normal 33 4 4 2 2 3 2 2 2" xfId="29075"/>
    <cellStyle name="Normal 33 4 4 2 2 3 2 2 3" xfId="29076"/>
    <cellStyle name="Normal 33 4 4 2 2 3 2 3" xfId="29077"/>
    <cellStyle name="Normal 33 4 4 2 2 3 2 4" xfId="29078"/>
    <cellStyle name="Normal 33 4 4 2 2 3 3" xfId="29079"/>
    <cellStyle name="Normal 33 4 4 2 2 3 3 2" xfId="29080"/>
    <cellStyle name="Normal 33 4 4 2 2 3 3 3" xfId="29081"/>
    <cellStyle name="Normal 33 4 4 2 2 3 4" xfId="29082"/>
    <cellStyle name="Normal 33 4 4 2 2 3 5" xfId="29083"/>
    <cellStyle name="Normal 33 4 4 2 2 4" xfId="29084"/>
    <cellStyle name="Normal 33 4 4 2 2 4 2" xfId="29085"/>
    <cellStyle name="Normal 33 4 4 2 2 4 2 2" xfId="29086"/>
    <cellStyle name="Normal 33 4 4 2 2 4 2 2 2" xfId="29087"/>
    <cellStyle name="Normal 33 4 4 2 2 4 2 2 3" xfId="29088"/>
    <cellStyle name="Normal 33 4 4 2 2 4 2 3" xfId="29089"/>
    <cellStyle name="Normal 33 4 4 2 2 4 2 4" xfId="29090"/>
    <cellStyle name="Normal 33 4 4 2 2 4 3" xfId="29091"/>
    <cellStyle name="Normal 33 4 4 2 2 4 3 2" xfId="29092"/>
    <cellStyle name="Normal 33 4 4 2 2 4 3 3" xfId="29093"/>
    <cellStyle name="Normal 33 4 4 2 2 4 4" xfId="29094"/>
    <cellStyle name="Normal 33 4 4 2 2 4 5" xfId="29095"/>
    <cellStyle name="Normal 33 4 4 2 2 5" xfId="29096"/>
    <cellStyle name="Normal 33 4 4 2 2 5 2" xfId="29097"/>
    <cellStyle name="Normal 33 4 4 2 2 5 2 2" xfId="29098"/>
    <cellStyle name="Normal 33 4 4 2 2 5 2 3" xfId="29099"/>
    <cellStyle name="Normal 33 4 4 2 2 5 3" xfId="29100"/>
    <cellStyle name="Normal 33 4 4 2 2 5 4" xfId="29101"/>
    <cellStyle name="Normal 33 4 4 2 2 6" xfId="29102"/>
    <cellStyle name="Normal 33 4 4 2 2 6 2" xfId="29103"/>
    <cellStyle name="Normal 33 4 4 2 2 6 3" xfId="29104"/>
    <cellStyle name="Normal 33 4 4 2 2 7" xfId="29105"/>
    <cellStyle name="Normal 33 4 4 2 2 8" xfId="29106"/>
    <cellStyle name="Normal 33 4 4 2 2_Schs" xfId="29107"/>
    <cellStyle name="Normal 33 4 4 2 3" xfId="29108"/>
    <cellStyle name="Normal 33 4 4 2 3 2" xfId="29109"/>
    <cellStyle name="Normal 33 4 4 2 3 2 2" xfId="29110"/>
    <cellStyle name="Normal 33 4 4 2 3 2 2 2" xfId="29111"/>
    <cellStyle name="Normal 33 4 4 2 3 2 2 3" xfId="29112"/>
    <cellStyle name="Normal 33 4 4 2 3 2 3" xfId="29113"/>
    <cellStyle name="Normal 33 4 4 2 3 2 4" xfId="29114"/>
    <cellStyle name="Normal 33 4 4 2 3 3" xfId="29115"/>
    <cellStyle name="Normal 33 4 4 2 3 3 2" xfId="29116"/>
    <cellStyle name="Normal 33 4 4 2 3 3 3" xfId="29117"/>
    <cellStyle name="Normal 33 4 4 2 3 4" xfId="29118"/>
    <cellStyle name="Normal 33 4 4 2 3 5" xfId="29119"/>
    <cellStyle name="Normal 33 4 4 2 4" xfId="29120"/>
    <cellStyle name="Normal 33 4 4 2 4 2" xfId="29121"/>
    <cellStyle name="Normal 33 4 4 2 4 2 2" xfId="29122"/>
    <cellStyle name="Normal 33 4 4 2 4 2 2 2" xfId="29123"/>
    <cellStyle name="Normal 33 4 4 2 4 2 2 3" xfId="29124"/>
    <cellStyle name="Normal 33 4 4 2 4 2 3" xfId="29125"/>
    <cellStyle name="Normal 33 4 4 2 4 2 4" xfId="29126"/>
    <cellStyle name="Normal 33 4 4 2 4 3" xfId="29127"/>
    <cellStyle name="Normal 33 4 4 2 4 3 2" xfId="29128"/>
    <cellStyle name="Normal 33 4 4 2 4 3 3" xfId="29129"/>
    <cellStyle name="Normal 33 4 4 2 4 4" xfId="29130"/>
    <cellStyle name="Normal 33 4 4 2 4 5" xfId="29131"/>
    <cellStyle name="Normal 33 4 4 2 5" xfId="29132"/>
    <cellStyle name="Normal 33 4 4 2 5 2" xfId="29133"/>
    <cellStyle name="Normal 33 4 4 2 5 2 2" xfId="29134"/>
    <cellStyle name="Normal 33 4 4 2 5 2 2 2" xfId="29135"/>
    <cellStyle name="Normal 33 4 4 2 5 2 2 3" xfId="29136"/>
    <cellStyle name="Normal 33 4 4 2 5 2 3" xfId="29137"/>
    <cellStyle name="Normal 33 4 4 2 5 2 4" xfId="29138"/>
    <cellStyle name="Normal 33 4 4 2 5 3" xfId="29139"/>
    <cellStyle name="Normal 33 4 4 2 5 3 2" xfId="29140"/>
    <cellStyle name="Normal 33 4 4 2 5 3 3" xfId="29141"/>
    <cellStyle name="Normal 33 4 4 2 5 4" xfId="29142"/>
    <cellStyle name="Normal 33 4 4 2 5 5" xfId="29143"/>
    <cellStyle name="Normal 33 4 4 2 6" xfId="29144"/>
    <cellStyle name="Normal 33 4 4 2 6 2" xfId="29145"/>
    <cellStyle name="Normal 33 4 4 2 6 2 2" xfId="29146"/>
    <cellStyle name="Normal 33 4 4 2 6 2 3" xfId="29147"/>
    <cellStyle name="Normal 33 4 4 2 6 3" xfId="29148"/>
    <cellStyle name="Normal 33 4 4 2 6 4" xfId="29149"/>
    <cellStyle name="Normal 33 4 4 2 7" xfId="29150"/>
    <cellStyle name="Normal 33 4 4 2 7 2" xfId="29151"/>
    <cellStyle name="Normal 33 4 4 2 7 3" xfId="29152"/>
    <cellStyle name="Normal 33 4 4 2 8" xfId="29153"/>
    <cellStyle name="Normal 33 4 4 2 9" xfId="29154"/>
    <cellStyle name="Normal 33 4 4 2_Schs" xfId="29155"/>
    <cellStyle name="Normal 33 4 4 3" xfId="29156"/>
    <cellStyle name="Normal 33 4 4 3 2" xfId="29157"/>
    <cellStyle name="Normal 33 4 4 3 2 2" xfId="29158"/>
    <cellStyle name="Normal 33 4 4 3 2 2 2" xfId="29159"/>
    <cellStyle name="Normal 33 4 4 3 2 2 2 2" xfId="29160"/>
    <cellStyle name="Normal 33 4 4 3 2 2 2 3" xfId="29161"/>
    <cellStyle name="Normal 33 4 4 3 2 2 3" xfId="29162"/>
    <cellStyle name="Normal 33 4 4 3 2 2 4" xfId="29163"/>
    <cellStyle name="Normal 33 4 4 3 2 3" xfId="29164"/>
    <cellStyle name="Normal 33 4 4 3 2 3 2" xfId="29165"/>
    <cellStyle name="Normal 33 4 4 3 2 3 3" xfId="29166"/>
    <cellStyle name="Normal 33 4 4 3 2 4" xfId="29167"/>
    <cellStyle name="Normal 33 4 4 3 2 5" xfId="29168"/>
    <cellStyle name="Normal 33 4 4 3 3" xfId="29169"/>
    <cellStyle name="Normal 33 4 4 3 3 2" xfId="29170"/>
    <cellStyle name="Normal 33 4 4 3 3 2 2" xfId="29171"/>
    <cellStyle name="Normal 33 4 4 3 3 2 2 2" xfId="29172"/>
    <cellStyle name="Normal 33 4 4 3 3 2 2 3" xfId="29173"/>
    <cellStyle name="Normal 33 4 4 3 3 2 3" xfId="29174"/>
    <cellStyle name="Normal 33 4 4 3 3 2 4" xfId="29175"/>
    <cellStyle name="Normal 33 4 4 3 3 3" xfId="29176"/>
    <cellStyle name="Normal 33 4 4 3 3 3 2" xfId="29177"/>
    <cellStyle name="Normal 33 4 4 3 3 3 3" xfId="29178"/>
    <cellStyle name="Normal 33 4 4 3 3 4" xfId="29179"/>
    <cellStyle name="Normal 33 4 4 3 3 5" xfId="29180"/>
    <cellStyle name="Normal 33 4 4 3 4" xfId="29181"/>
    <cellStyle name="Normal 33 4 4 3 4 2" xfId="29182"/>
    <cellStyle name="Normal 33 4 4 3 4 2 2" xfId="29183"/>
    <cellStyle name="Normal 33 4 4 3 4 2 2 2" xfId="29184"/>
    <cellStyle name="Normal 33 4 4 3 4 2 2 3" xfId="29185"/>
    <cellStyle name="Normal 33 4 4 3 4 2 3" xfId="29186"/>
    <cellStyle name="Normal 33 4 4 3 4 2 4" xfId="29187"/>
    <cellStyle name="Normal 33 4 4 3 4 3" xfId="29188"/>
    <cellStyle name="Normal 33 4 4 3 4 3 2" xfId="29189"/>
    <cellStyle name="Normal 33 4 4 3 4 3 3" xfId="29190"/>
    <cellStyle name="Normal 33 4 4 3 4 4" xfId="29191"/>
    <cellStyle name="Normal 33 4 4 3 4 5" xfId="29192"/>
    <cellStyle name="Normal 33 4 4 3 5" xfId="29193"/>
    <cellStyle name="Normal 33 4 4 3 5 2" xfId="29194"/>
    <cellStyle name="Normal 33 4 4 3 5 2 2" xfId="29195"/>
    <cellStyle name="Normal 33 4 4 3 5 2 3" xfId="29196"/>
    <cellStyle name="Normal 33 4 4 3 5 3" xfId="29197"/>
    <cellStyle name="Normal 33 4 4 3 5 4" xfId="29198"/>
    <cellStyle name="Normal 33 4 4 3 6" xfId="29199"/>
    <cellStyle name="Normal 33 4 4 3 6 2" xfId="29200"/>
    <cellStyle name="Normal 33 4 4 3 6 3" xfId="29201"/>
    <cellStyle name="Normal 33 4 4 3 7" xfId="29202"/>
    <cellStyle name="Normal 33 4 4 3 8" xfId="29203"/>
    <cellStyle name="Normal 33 4 4 3_Schs" xfId="29204"/>
    <cellStyle name="Normal 33 4 4 4" xfId="29205"/>
    <cellStyle name="Normal 33 4 4 4 2" xfId="29206"/>
    <cellStyle name="Normal 33 4 4 4 2 2" xfId="29207"/>
    <cellStyle name="Normal 33 4 4 4 2 2 2" xfId="29208"/>
    <cellStyle name="Normal 33 4 4 4 2 2 3" xfId="29209"/>
    <cellStyle name="Normal 33 4 4 4 2 3" xfId="29210"/>
    <cellStyle name="Normal 33 4 4 4 2 4" xfId="29211"/>
    <cellStyle name="Normal 33 4 4 4 3" xfId="29212"/>
    <cellStyle name="Normal 33 4 4 4 3 2" xfId="29213"/>
    <cellStyle name="Normal 33 4 4 4 3 3" xfId="29214"/>
    <cellStyle name="Normal 33 4 4 4 4" xfId="29215"/>
    <cellStyle name="Normal 33 4 4 4 5" xfId="29216"/>
    <cellStyle name="Normal 33 4 4 5" xfId="29217"/>
    <cellStyle name="Normal 33 4 4 5 2" xfId="29218"/>
    <cellStyle name="Normal 33 4 4 5 2 2" xfId="29219"/>
    <cellStyle name="Normal 33 4 4 5 2 2 2" xfId="29220"/>
    <cellStyle name="Normal 33 4 4 5 2 2 3" xfId="29221"/>
    <cellStyle name="Normal 33 4 4 5 2 3" xfId="29222"/>
    <cellStyle name="Normal 33 4 4 5 2 4" xfId="29223"/>
    <cellStyle name="Normal 33 4 4 5 3" xfId="29224"/>
    <cellStyle name="Normal 33 4 4 5 3 2" xfId="29225"/>
    <cellStyle name="Normal 33 4 4 5 3 3" xfId="29226"/>
    <cellStyle name="Normal 33 4 4 5 4" xfId="29227"/>
    <cellStyle name="Normal 33 4 4 5 5" xfId="29228"/>
    <cellStyle name="Normal 33 4 4 6" xfId="29229"/>
    <cellStyle name="Normal 33 4 4 6 2" xfId="29230"/>
    <cellStyle name="Normal 33 4 4 6 2 2" xfId="29231"/>
    <cellStyle name="Normal 33 4 4 6 2 2 2" xfId="29232"/>
    <cellStyle name="Normal 33 4 4 6 2 2 3" xfId="29233"/>
    <cellStyle name="Normal 33 4 4 6 2 3" xfId="29234"/>
    <cellStyle name="Normal 33 4 4 6 2 4" xfId="29235"/>
    <cellStyle name="Normal 33 4 4 6 3" xfId="29236"/>
    <cellStyle name="Normal 33 4 4 6 3 2" xfId="29237"/>
    <cellStyle name="Normal 33 4 4 6 3 3" xfId="29238"/>
    <cellStyle name="Normal 33 4 4 6 4" xfId="29239"/>
    <cellStyle name="Normal 33 4 4 6 5" xfId="29240"/>
    <cellStyle name="Normal 33 4 4 7" xfId="29241"/>
    <cellStyle name="Normal 33 4 4 7 2" xfId="29242"/>
    <cellStyle name="Normal 33 4 4 7 2 2" xfId="29243"/>
    <cellStyle name="Normal 33 4 4 7 2 3" xfId="29244"/>
    <cellStyle name="Normal 33 4 4 7 3" xfId="29245"/>
    <cellStyle name="Normal 33 4 4 7 4" xfId="29246"/>
    <cellStyle name="Normal 33 4 4 8" xfId="29247"/>
    <cellStyle name="Normal 33 4 4 8 2" xfId="29248"/>
    <cellStyle name="Normal 33 4 4 8 3" xfId="29249"/>
    <cellStyle name="Normal 33 4 4 9" xfId="29250"/>
    <cellStyle name="Normal 33 4 4_Schs" xfId="29251"/>
    <cellStyle name="Normal 33 4 5" xfId="29252"/>
    <cellStyle name="Normal 33 4 5 2" xfId="29253"/>
    <cellStyle name="Normal 33 4 5 2 2" xfId="29254"/>
    <cellStyle name="Normal 33 4 5 2 2 2" xfId="29255"/>
    <cellStyle name="Normal 33 4 5 2 2 2 2" xfId="29256"/>
    <cellStyle name="Normal 33 4 5 2 2 2 2 2" xfId="29257"/>
    <cellStyle name="Normal 33 4 5 2 2 2 2 3" xfId="29258"/>
    <cellStyle name="Normal 33 4 5 2 2 2 3" xfId="29259"/>
    <cellStyle name="Normal 33 4 5 2 2 2 4" xfId="29260"/>
    <cellStyle name="Normal 33 4 5 2 2 3" xfId="29261"/>
    <cellStyle name="Normal 33 4 5 2 2 3 2" xfId="29262"/>
    <cellStyle name="Normal 33 4 5 2 2 3 3" xfId="29263"/>
    <cellStyle name="Normal 33 4 5 2 2 4" xfId="29264"/>
    <cellStyle name="Normal 33 4 5 2 2 5" xfId="29265"/>
    <cellStyle name="Normal 33 4 5 2 3" xfId="29266"/>
    <cellStyle name="Normal 33 4 5 2 3 2" xfId="29267"/>
    <cellStyle name="Normal 33 4 5 2 3 2 2" xfId="29268"/>
    <cellStyle name="Normal 33 4 5 2 3 2 2 2" xfId="29269"/>
    <cellStyle name="Normal 33 4 5 2 3 2 2 3" xfId="29270"/>
    <cellStyle name="Normal 33 4 5 2 3 2 3" xfId="29271"/>
    <cellStyle name="Normal 33 4 5 2 3 2 4" xfId="29272"/>
    <cellStyle name="Normal 33 4 5 2 3 3" xfId="29273"/>
    <cellStyle name="Normal 33 4 5 2 3 3 2" xfId="29274"/>
    <cellStyle name="Normal 33 4 5 2 3 3 3" xfId="29275"/>
    <cellStyle name="Normal 33 4 5 2 3 4" xfId="29276"/>
    <cellStyle name="Normal 33 4 5 2 3 5" xfId="29277"/>
    <cellStyle name="Normal 33 4 5 2 4" xfId="29278"/>
    <cellStyle name="Normal 33 4 5 2 4 2" xfId="29279"/>
    <cellStyle name="Normal 33 4 5 2 4 2 2" xfId="29280"/>
    <cellStyle name="Normal 33 4 5 2 4 2 2 2" xfId="29281"/>
    <cellStyle name="Normal 33 4 5 2 4 2 2 3" xfId="29282"/>
    <cellStyle name="Normal 33 4 5 2 4 2 3" xfId="29283"/>
    <cellStyle name="Normal 33 4 5 2 4 2 4" xfId="29284"/>
    <cellStyle name="Normal 33 4 5 2 4 3" xfId="29285"/>
    <cellStyle name="Normal 33 4 5 2 4 3 2" xfId="29286"/>
    <cellStyle name="Normal 33 4 5 2 4 3 3" xfId="29287"/>
    <cellStyle name="Normal 33 4 5 2 4 4" xfId="29288"/>
    <cellStyle name="Normal 33 4 5 2 4 5" xfId="29289"/>
    <cellStyle name="Normal 33 4 5 2 5" xfId="29290"/>
    <cellStyle name="Normal 33 4 5 2 5 2" xfId="29291"/>
    <cellStyle name="Normal 33 4 5 2 5 2 2" xfId="29292"/>
    <cellStyle name="Normal 33 4 5 2 5 2 3" xfId="29293"/>
    <cellStyle name="Normal 33 4 5 2 5 3" xfId="29294"/>
    <cellStyle name="Normal 33 4 5 2 5 4" xfId="29295"/>
    <cellStyle name="Normal 33 4 5 2 6" xfId="29296"/>
    <cellStyle name="Normal 33 4 5 2 6 2" xfId="29297"/>
    <cellStyle name="Normal 33 4 5 2 6 3" xfId="29298"/>
    <cellStyle name="Normal 33 4 5 2 7" xfId="29299"/>
    <cellStyle name="Normal 33 4 5 2 8" xfId="29300"/>
    <cellStyle name="Normal 33 4 5 2_Schs" xfId="29301"/>
    <cellStyle name="Normal 33 4 5 3" xfId="29302"/>
    <cellStyle name="Normal 33 4 5 3 2" xfId="29303"/>
    <cellStyle name="Normal 33 4 5 3 2 2" xfId="29304"/>
    <cellStyle name="Normal 33 4 5 3 2 2 2" xfId="29305"/>
    <cellStyle name="Normal 33 4 5 3 2 2 3" xfId="29306"/>
    <cellStyle name="Normal 33 4 5 3 2 3" xfId="29307"/>
    <cellStyle name="Normal 33 4 5 3 2 4" xfId="29308"/>
    <cellStyle name="Normal 33 4 5 3 3" xfId="29309"/>
    <cellStyle name="Normal 33 4 5 3 3 2" xfId="29310"/>
    <cellStyle name="Normal 33 4 5 3 3 3" xfId="29311"/>
    <cellStyle name="Normal 33 4 5 3 4" xfId="29312"/>
    <cellStyle name="Normal 33 4 5 3 5" xfId="29313"/>
    <cellStyle name="Normal 33 4 5 4" xfId="29314"/>
    <cellStyle name="Normal 33 4 5 4 2" xfId="29315"/>
    <cellStyle name="Normal 33 4 5 4 2 2" xfId="29316"/>
    <cellStyle name="Normal 33 4 5 4 2 2 2" xfId="29317"/>
    <cellStyle name="Normal 33 4 5 4 2 2 3" xfId="29318"/>
    <cellStyle name="Normal 33 4 5 4 2 3" xfId="29319"/>
    <cellStyle name="Normal 33 4 5 4 2 4" xfId="29320"/>
    <cellStyle name="Normal 33 4 5 4 3" xfId="29321"/>
    <cellStyle name="Normal 33 4 5 4 3 2" xfId="29322"/>
    <cellStyle name="Normal 33 4 5 4 3 3" xfId="29323"/>
    <cellStyle name="Normal 33 4 5 4 4" xfId="29324"/>
    <cellStyle name="Normal 33 4 5 4 5" xfId="29325"/>
    <cellStyle name="Normal 33 4 5 5" xfId="29326"/>
    <cellStyle name="Normal 33 4 5 5 2" xfId="29327"/>
    <cellStyle name="Normal 33 4 5 5 2 2" xfId="29328"/>
    <cellStyle name="Normal 33 4 5 5 2 2 2" xfId="29329"/>
    <cellStyle name="Normal 33 4 5 5 2 2 3" xfId="29330"/>
    <cellStyle name="Normal 33 4 5 5 2 3" xfId="29331"/>
    <cellStyle name="Normal 33 4 5 5 2 4" xfId="29332"/>
    <cellStyle name="Normal 33 4 5 5 3" xfId="29333"/>
    <cellStyle name="Normal 33 4 5 5 3 2" xfId="29334"/>
    <cellStyle name="Normal 33 4 5 5 3 3" xfId="29335"/>
    <cellStyle name="Normal 33 4 5 5 4" xfId="29336"/>
    <cellStyle name="Normal 33 4 5 5 5" xfId="29337"/>
    <cellStyle name="Normal 33 4 5 6" xfId="29338"/>
    <cellStyle name="Normal 33 4 5 6 2" xfId="29339"/>
    <cellStyle name="Normal 33 4 5 6 2 2" xfId="29340"/>
    <cellStyle name="Normal 33 4 5 6 2 3" xfId="29341"/>
    <cellStyle name="Normal 33 4 5 6 3" xfId="29342"/>
    <cellStyle name="Normal 33 4 5 6 4" xfId="29343"/>
    <cellStyle name="Normal 33 4 5 7" xfId="29344"/>
    <cellStyle name="Normal 33 4 5 7 2" xfId="29345"/>
    <cellStyle name="Normal 33 4 5 7 3" xfId="29346"/>
    <cellStyle name="Normal 33 4 5 8" xfId="29347"/>
    <cellStyle name="Normal 33 4 5 9" xfId="29348"/>
    <cellStyle name="Normal 33 4 5_Schs" xfId="29349"/>
    <cellStyle name="Normal 33 4 6" xfId="29350"/>
    <cellStyle name="Normal 33 4 6 2" xfId="29351"/>
    <cellStyle name="Normal 33 4 6 2 2" xfId="29352"/>
    <cellStyle name="Normal 33 4 6 2 2 2" xfId="29353"/>
    <cellStyle name="Normal 33 4 6 2 2 2 2" xfId="29354"/>
    <cellStyle name="Normal 33 4 6 2 2 2 3" xfId="29355"/>
    <cellStyle name="Normal 33 4 6 2 2 3" xfId="29356"/>
    <cellStyle name="Normal 33 4 6 2 2 4" xfId="29357"/>
    <cellStyle name="Normal 33 4 6 2 3" xfId="29358"/>
    <cellStyle name="Normal 33 4 6 2 3 2" xfId="29359"/>
    <cellStyle name="Normal 33 4 6 2 3 3" xfId="29360"/>
    <cellStyle name="Normal 33 4 6 2 4" xfId="29361"/>
    <cellStyle name="Normal 33 4 6 2 5" xfId="29362"/>
    <cellStyle name="Normal 33 4 6 3" xfId="29363"/>
    <cellStyle name="Normal 33 4 6 3 2" xfId="29364"/>
    <cellStyle name="Normal 33 4 6 3 2 2" xfId="29365"/>
    <cellStyle name="Normal 33 4 6 3 2 2 2" xfId="29366"/>
    <cellStyle name="Normal 33 4 6 3 2 2 3" xfId="29367"/>
    <cellStyle name="Normal 33 4 6 3 2 3" xfId="29368"/>
    <cellStyle name="Normal 33 4 6 3 2 4" xfId="29369"/>
    <cellStyle name="Normal 33 4 6 3 3" xfId="29370"/>
    <cellStyle name="Normal 33 4 6 3 3 2" xfId="29371"/>
    <cellStyle name="Normal 33 4 6 3 3 3" xfId="29372"/>
    <cellStyle name="Normal 33 4 6 3 4" xfId="29373"/>
    <cellStyle name="Normal 33 4 6 3 5" xfId="29374"/>
    <cellStyle name="Normal 33 4 6 4" xfId="29375"/>
    <cellStyle name="Normal 33 4 6 4 2" xfId="29376"/>
    <cellStyle name="Normal 33 4 6 4 2 2" xfId="29377"/>
    <cellStyle name="Normal 33 4 6 4 2 2 2" xfId="29378"/>
    <cellStyle name="Normal 33 4 6 4 2 2 3" xfId="29379"/>
    <cellStyle name="Normal 33 4 6 4 2 3" xfId="29380"/>
    <cellStyle name="Normal 33 4 6 4 2 4" xfId="29381"/>
    <cellStyle name="Normal 33 4 6 4 3" xfId="29382"/>
    <cellStyle name="Normal 33 4 6 4 3 2" xfId="29383"/>
    <cellStyle name="Normal 33 4 6 4 3 3" xfId="29384"/>
    <cellStyle name="Normal 33 4 6 4 4" xfId="29385"/>
    <cellStyle name="Normal 33 4 6 4 5" xfId="29386"/>
    <cellStyle name="Normal 33 4 6 5" xfId="29387"/>
    <cellStyle name="Normal 33 4 6 5 2" xfId="29388"/>
    <cellStyle name="Normal 33 4 6 5 2 2" xfId="29389"/>
    <cellStyle name="Normal 33 4 6 5 2 3" xfId="29390"/>
    <cellStyle name="Normal 33 4 6 5 3" xfId="29391"/>
    <cellStyle name="Normal 33 4 6 5 4" xfId="29392"/>
    <cellStyle name="Normal 33 4 6 6" xfId="29393"/>
    <cellStyle name="Normal 33 4 6 6 2" xfId="29394"/>
    <cellStyle name="Normal 33 4 6 6 3" xfId="29395"/>
    <cellStyle name="Normal 33 4 6 7" xfId="29396"/>
    <cellStyle name="Normal 33 4 6 8" xfId="29397"/>
    <cellStyle name="Normal 33 4 6_Schs" xfId="29398"/>
    <cellStyle name="Normal 33 4 7" xfId="29399"/>
    <cellStyle name="Normal 33 4 7 2" xfId="29400"/>
    <cellStyle name="Normal 33 4 7 2 2" xfId="29401"/>
    <cellStyle name="Normal 33 4 7 2 2 2" xfId="29402"/>
    <cellStyle name="Normal 33 4 7 2 2 3" xfId="29403"/>
    <cellStyle name="Normal 33 4 7 2 3" xfId="29404"/>
    <cellStyle name="Normal 33 4 7 2 4" xfId="29405"/>
    <cellStyle name="Normal 33 4 7 3" xfId="29406"/>
    <cellStyle name="Normal 33 4 7 3 2" xfId="29407"/>
    <cellStyle name="Normal 33 4 7 3 3" xfId="29408"/>
    <cellStyle name="Normal 33 4 7 4" xfId="29409"/>
    <cellStyle name="Normal 33 4 7 5" xfId="29410"/>
    <cellStyle name="Normal 33 4 8" xfId="29411"/>
    <cellStyle name="Normal 33 4 8 2" xfId="29412"/>
    <cellStyle name="Normal 33 4 8 2 2" xfId="29413"/>
    <cellStyle name="Normal 33 4 8 2 2 2" xfId="29414"/>
    <cellStyle name="Normal 33 4 8 2 2 3" xfId="29415"/>
    <cellStyle name="Normal 33 4 8 2 3" xfId="29416"/>
    <cellStyle name="Normal 33 4 8 2 4" xfId="29417"/>
    <cellStyle name="Normal 33 4 8 3" xfId="29418"/>
    <cellStyle name="Normal 33 4 8 3 2" xfId="29419"/>
    <cellStyle name="Normal 33 4 8 3 3" xfId="29420"/>
    <cellStyle name="Normal 33 4 8 4" xfId="29421"/>
    <cellStyle name="Normal 33 4 8 5" xfId="29422"/>
    <cellStyle name="Normal 33 4 9" xfId="29423"/>
    <cellStyle name="Normal 33 4 9 2" xfId="29424"/>
    <cellStyle name="Normal 33 4 9 2 2" xfId="29425"/>
    <cellStyle name="Normal 33 4 9 2 2 2" xfId="29426"/>
    <cellStyle name="Normal 33 4 9 2 2 3" xfId="29427"/>
    <cellStyle name="Normal 33 4 9 2 3" xfId="29428"/>
    <cellStyle name="Normal 33 4 9 2 4" xfId="29429"/>
    <cellStyle name="Normal 33 4 9 3" xfId="29430"/>
    <cellStyle name="Normal 33 4 9 3 2" xfId="29431"/>
    <cellStyle name="Normal 33 4 9 3 3" xfId="29432"/>
    <cellStyle name="Normal 33 4 9 4" xfId="29433"/>
    <cellStyle name="Normal 33 4 9 5" xfId="29434"/>
    <cellStyle name="Normal 33 4_Schs" xfId="29435"/>
    <cellStyle name="Normal 33 5" xfId="29436"/>
    <cellStyle name="Normal 33 5 10" xfId="29437"/>
    <cellStyle name="Normal 33 5 10 2" xfId="29438"/>
    <cellStyle name="Normal 33 5 10 2 2" xfId="29439"/>
    <cellStyle name="Normal 33 5 10 2 3" xfId="29440"/>
    <cellStyle name="Normal 33 5 10 3" xfId="29441"/>
    <cellStyle name="Normal 33 5 10 4" xfId="29442"/>
    <cellStyle name="Normal 33 5 11" xfId="29443"/>
    <cellStyle name="Normal 33 5 11 2" xfId="29444"/>
    <cellStyle name="Normal 33 5 11 3" xfId="29445"/>
    <cellStyle name="Normal 33 5 12" xfId="29446"/>
    <cellStyle name="Normal 33 5 13" xfId="29447"/>
    <cellStyle name="Normal 33 5 14" xfId="29448"/>
    <cellStyle name="Normal 33 5 2" xfId="29449"/>
    <cellStyle name="Normal 33 5 2 10" xfId="29450"/>
    <cellStyle name="Normal 33 5 2 10 2" xfId="29451"/>
    <cellStyle name="Normal 33 5 2 10 3" xfId="29452"/>
    <cellStyle name="Normal 33 5 2 11" xfId="29453"/>
    <cellStyle name="Normal 33 5 2 12" xfId="29454"/>
    <cellStyle name="Normal 33 5 2 13" xfId="29455"/>
    <cellStyle name="Normal 33 5 2 2" xfId="29456"/>
    <cellStyle name="Normal 33 5 2 2 10" xfId="29457"/>
    <cellStyle name="Normal 33 5 2 2 11" xfId="29458"/>
    <cellStyle name="Normal 33 5 2 2 2" xfId="29459"/>
    <cellStyle name="Normal 33 5 2 2 2 10" xfId="29460"/>
    <cellStyle name="Normal 33 5 2 2 2 2" xfId="29461"/>
    <cellStyle name="Normal 33 5 2 2 2 2 2" xfId="29462"/>
    <cellStyle name="Normal 33 5 2 2 2 2 2 2" xfId="29463"/>
    <cellStyle name="Normal 33 5 2 2 2 2 2 2 2" xfId="29464"/>
    <cellStyle name="Normal 33 5 2 2 2 2 2 2 2 2" xfId="29465"/>
    <cellStyle name="Normal 33 5 2 2 2 2 2 2 2 2 2" xfId="29466"/>
    <cellStyle name="Normal 33 5 2 2 2 2 2 2 2 2 3" xfId="29467"/>
    <cellStyle name="Normal 33 5 2 2 2 2 2 2 2 3" xfId="29468"/>
    <cellStyle name="Normal 33 5 2 2 2 2 2 2 2 4" xfId="29469"/>
    <cellStyle name="Normal 33 5 2 2 2 2 2 2 3" xfId="29470"/>
    <cellStyle name="Normal 33 5 2 2 2 2 2 2 3 2" xfId="29471"/>
    <cellStyle name="Normal 33 5 2 2 2 2 2 2 3 3" xfId="29472"/>
    <cellStyle name="Normal 33 5 2 2 2 2 2 2 4" xfId="29473"/>
    <cellStyle name="Normal 33 5 2 2 2 2 2 2 5" xfId="29474"/>
    <cellStyle name="Normal 33 5 2 2 2 2 2 3" xfId="29475"/>
    <cellStyle name="Normal 33 5 2 2 2 2 2 3 2" xfId="29476"/>
    <cellStyle name="Normal 33 5 2 2 2 2 2 3 2 2" xfId="29477"/>
    <cellStyle name="Normal 33 5 2 2 2 2 2 3 2 2 2" xfId="29478"/>
    <cellStyle name="Normal 33 5 2 2 2 2 2 3 2 2 3" xfId="29479"/>
    <cellStyle name="Normal 33 5 2 2 2 2 2 3 2 3" xfId="29480"/>
    <cellStyle name="Normal 33 5 2 2 2 2 2 3 2 4" xfId="29481"/>
    <cellStyle name="Normal 33 5 2 2 2 2 2 3 3" xfId="29482"/>
    <cellStyle name="Normal 33 5 2 2 2 2 2 3 3 2" xfId="29483"/>
    <cellStyle name="Normal 33 5 2 2 2 2 2 3 3 3" xfId="29484"/>
    <cellStyle name="Normal 33 5 2 2 2 2 2 3 4" xfId="29485"/>
    <cellStyle name="Normal 33 5 2 2 2 2 2 3 5" xfId="29486"/>
    <cellStyle name="Normal 33 5 2 2 2 2 2 4" xfId="29487"/>
    <cellStyle name="Normal 33 5 2 2 2 2 2 4 2" xfId="29488"/>
    <cellStyle name="Normal 33 5 2 2 2 2 2 4 2 2" xfId="29489"/>
    <cellStyle name="Normal 33 5 2 2 2 2 2 4 2 2 2" xfId="29490"/>
    <cellStyle name="Normal 33 5 2 2 2 2 2 4 2 2 3" xfId="29491"/>
    <cellStyle name="Normal 33 5 2 2 2 2 2 4 2 3" xfId="29492"/>
    <cellStyle name="Normal 33 5 2 2 2 2 2 4 2 4" xfId="29493"/>
    <cellStyle name="Normal 33 5 2 2 2 2 2 4 3" xfId="29494"/>
    <cellStyle name="Normal 33 5 2 2 2 2 2 4 3 2" xfId="29495"/>
    <cellStyle name="Normal 33 5 2 2 2 2 2 4 3 3" xfId="29496"/>
    <cellStyle name="Normal 33 5 2 2 2 2 2 4 4" xfId="29497"/>
    <cellStyle name="Normal 33 5 2 2 2 2 2 4 5" xfId="29498"/>
    <cellStyle name="Normal 33 5 2 2 2 2 2 5" xfId="29499"/>
    <cellStyle name="Normal 33 5 2 2 2 2 2 5 2" xfId="29500"/>
    <cellStyle name="Normal 33 5 2 2 2 2 2 5 2 2" xfId="29501"/>
    <cellStyle name="Normal 33 5 2 2 2 2 2 5 2 3" xfId="29502"/>
    <cellStyle name="Normal 33 5 2 2 2 2 2 5 3" xfId="29503"/>
    <cellStyle name="Normal 33 5 2 2 2 2 2 5 4" xfId="29504"/>
    <cellStyle name="Normal 33 5 2 2 2 2 2 6" xfId="29505"/>
    <cellStyle name="Normal 33 5 2 2 2 2 2 6 2" xfId="29506"/>
    <cellStyle name="Normal 33 5 2 2 2 2 2 6 3" xfId="29507"/>
    <cellStyle name="Normal 33 5 2 2 2 2 2 7" xfId="29508"/>
    <cellStyle name="Normal 33 5 2 2 2 2 2 8" xfId="29509"/>
    <cellStyle name="Normal 33 5 2 2 2 2 2_Schs" xfId="29510"/>
    <cellStyle name="Normal 33 5 2 2 2 2 3" xfId="29511"/>
    <cellStyle name="Normal 33 5 2 2 2 2 3 2" xfId="29512"/>
    <cellStyle name="Normal 33 5 2 2 2 2 3 2 2" xfId="29513"/>
    <cellStyle name="Normal 33 5 2 2 2 2 3 2 2 2" xfId="29514"/>
    <cellStyle name="Normal 33 5 2 2 2 2 3 2 2 3" xfId="29515"/>
    <cellStyle name="Normal 33 5 2 2 2 2 3 2 3" xfId="29516"/>
    <cellStyle name="Normal 33 5 2 2 2 2 3 2 4" xfId="29517"/>
    <cellStyle name="Normal 33 5 2 2 2 2 3 3" xfId="29518"/>
    <cellStyle name="Normal 33 5 2 2 2 2 3 3 2" xfId="29519"/>
    <cellStyle name="Normal 33 5 2 2 2 2 3 3 3" xfId="29520"/>
    <cellStyle name="Normal 33 5 2 2 2 2 3 4" xfId="29521"/>
    <cellStyle name="Normal 33 5 2 2 2 2 3 5" xfId="29522"/>
    <cellStyle name="Normal 33 5 2 2 2 2 4" xfId="29523"/>
    <cellStyle name="Normal 33 5 2 2 2 2 4 2" xfId="29524"/>
    <cellStyle name="Normal 33 5 2 2 2 2 4 2 2" xfId="29525"/>
    <cellStyle name="Normal 33 5 2 2 2 2 4 2 2 2" xfId="29526"/>
    <cellStyle name="Normal 33 5 2 2 2 2 4 2 2 3" xfId="29527"/>
    <cellStyle name="Normal 33 5 2 2 2 2 4 2 3" xfId="29528"/>
    <cellStyle name="Normal 33 5 2 2 2 2 4 2 4" xfId="29529"/>
    <cellStyle name="Normal 33 5 2 2 2 2 4 3" xfId="29530"/>
    <cellStyle name="Normal 33 5 2 2 2 2 4 3 2" xfId="29531"/>
    <cellStyle name="Normal 33 5 2 2 2 2 4 3 3" xfId="29532"/>
    <cellStyle name="Normal 33 5 2 2 2 2 4 4" xfId="29533"/>
    <cellStyle name="Normal 33 5 2 2 2 2 4 5" xfId="29534"/>
    <cellStyle name="Normal 33 5 2 2 2 2 5" xfId="29535"/>
    <cellStyle name="Normal 33 5 2 2 2 2 5 2" xfId="29536"/>
    <cellStyle name="Normal 33 5 2 2 2 2 5 2 2" xfId="29537"/>
    <cellStyle name="Normal 33 5 2 2 2 2 5 2 2 2" xfId="29538"/>
    <cellStyle name="Normal 33 5 2 2 2 2 5 2 2 3" xfId="29539"/>
    <cellStyle name="Normal 33 5 2 2 2 2 5 2 3" xfId="29540"/>
    <cellStyle name="Normal 33 5 2 2 2 2 5 2 4" xfId="29541"/>
    <cellStyle name="Normal 33 5 2 2 2 2 5 3" xfId="29542"/>
    <cellStyle name="Normal 33 5 2 2 2 2 5 3 2" xfId="29543"/>
    <cellStyle name="Normal 33 5 2 2 2 2 5 3 3" xfId="29544"/>
    <cellStyle name="Normal 33 5 2 2 2 2 5 4" xfId="29545"/>
    <cellStyle name="Normal 33 5 2 2 2 2 5 5" xfId="29546"/>
    <cellStyle name="Normal 33 5 2 2 2 2 6" xfId="29547"/>
    <cellStyle name="Normal 33 5 2 2 2 2 6 2" xfId="29548"/>
    <cellStyle name="Normal 33 5 2 2 2 2 6 2 2" xfId="29549"/>
    <cellStyle name="Normal 33 5 2 2 2 2 6 2 3" xfId="29550"/>
    <cellStyle name="Normal 33 5 2 2 2 2 6 3" xfId="29551"/>
    <cellStyle name="Normal 33 5 2 2 2 2 6 4" xfId="29552"/>
    <cellStyle name="Normal 33 5 2 2 2 2 7" xfId="29553"/>
    <cellStyle name="Normal 33 5 2 2 2 2 7 2" xfId="29554"/>
    <cellStyle name="Normal 33 5 2 2 2 2 7 3" xfId="29555"/>
    <cellStyle name="Normal 33 5 2 2 2 2 8" xfId="29556"/>
    <cellStyle name="Normal 33 5 2 2 2 2 9" xfId="29557"/>
    <cellStyle name="Normal 33 5 2 2 2 2_Schs" xfId="29558"/>
    <cellStyle name="Normal 33 5 2 2 2 3" xfId="29559"/>
    <cellStyle name="Normal 33 5 2 2 2 3 2" xfId="29560"/>
    <cellStyle name="Normal 33 5 2 2 2 3 2 2" xfId="29561"/>
    <cellStyle name="Normal 33 5 2 2 2 3 2 2 2" xfId="29562"/>
    <cellStyle name="Normal 33 5 2 2 2 3 2 2 2 2" xfId="29563"/>
    <cellStyle name="Normal 33 5 2 2 2 3 2 2 2 3" xfId="29564"/>
    <cellStyle name="Normal 33 5 2 2 2 3 2 2 3" xfId="29565"/>
    <cellStyle name="Normal 33 5 2 2 2 3 2 2 4" xfId="29566"/>
    <cellStyle name="Normal 33 5 2 2 2 3 2 3" xfId="29567"/>
    <cellStyle name="Normal 33 5 2 2 2 3 2 3 2" xfId="29568"/>
    <cellStyle name="Normal 33 5 2 2 2 3 2 3 3" xfId="29569"/>
    <cellStyle name="Normal 33 5 2 2 2 3 2 4" xfId="29570"/>
    <cellStyle name="Normal 33 5 2 2 2 3 2 5" xfId="29571"/>
    <cellStyle name="Normal 33 5 2 2 2 3 3" xfId="29572"/>
    <cellStyle name="Normal 33 5 2 2 2 3 3 2" xfId="29573"/>
    <cellStyle name="Normal 33 5 2 2 2 3 3 2 2" xfId="29574"/>
    <cellStyle name="Normal 33 5 2 2 2 3 3 2 2 2" xfId="29575"/>
    <cellStyle name="Normal 33 5 2 2 2 3 3 2 2 3" xfId="29576"/>
    <cellStyle name="Normal 33 5 2 2 2 3 3 2 3" xfId="29577"/>
    <cellStyle name="Normal 33 5 2 2 2 3 3 2 4" xfId="29578"/>
    <cellStyle name="Normal 33 5 2 2 2 3 3 3" xfId="29579"/>
    <cellStyle name="Normal 33 5 2 2 2 3 3 3 2" xfId="29580"/>
    <cellStyle name="Normal 33 5 2 2 2 3 3 3 3" xfId="29581"/>
    <cellStyle name="Normal 33 5 2 2 2 3 3 4" xfId="29582"/>
    <cellStyle name="Normal 33 5 2 2 2 3 3 5" xfId="29583"/>
    <cellStyle name="Normal 33 5 2 2 2 3 4" xfId="29584"/>
    <cellStyle name="Normal 33 5 2 2 2 3 4 2" xfId="29585"/>
    <cellStyle name="Normal 33 5 2 2 2 3 4 2 2" xfId="29586"/>
    <cellStyle name="Normal 33 5 2 2 2 3 4 2 2 2" xfId="29587"/>
    <cellStyle name="Normal 33 5 2 2 2 3 4 2 2 3" xfId="29588"/>
    <cellStyle name="Normal 33 5 2 2 2 3 4 2 3" xfId="29589"/>
    <cellStyle name="Normal 33 5 2 2 2 3 4 2 4" xfId="29590"/>
    <cellStyle name="Normal 33 5 2 2 2 3 4 3" xfId="29591"/>
    <cellStyle name="Normal 33 5 2 2 2 3 4 3 2" xfId="29592"/>
    <cellStyle name="Normal 33 5 2 2 2 3 4 3 3" xfId="29593"/>
    <cellStyle name="Normal 33 5 2 2 2 3 4 4" xfId="29594"/>
    <cellStyle name="Normal 33 5 2 2 2 3 4 5" xfId="29595"/>
    <cellStyle name="Normal 33 5 2 2 2 3 5" xfId="29596"/>
    <cellStyle name="Normal 33 5 2 2 2 3 5 2" xfId="29597"/>
    <cellStyle name="Normal 33 5 2 2 2 3 5 2 2" xfId="29598"/>
    <cellStyle name="Normal 33 5 2 2 2 3 5 2 3" xfId="29599"/>
    <cellStyle name="Normal 33 5 2 2 2 3 5 3" xfId="29600"/>
    <cellStyle name="Normal 33 5 2 2 2 3 5 4" xfId="29601"/>
    <cellStyle name="Normal 33 5 2 2 2 3 6" xfId="29602"/>
    <cellStyle name="Normal 33 5 2 2 2 3 6 2" xfId="29603"/>
    <cellStyle name="Normal 33 5 2 2 2 3 6 3" xfId="29604"/>
    <cellStyle name="Normal 33 5 2 2 2 3 7" xfId="29605"/>
    <cellStyle name="Normal 33 5 2 2 2 3 8" xfId="29606"/>
    <cellStyle name="Normal 33 5 2 2 2 3_Schs" xfId="29607"/>
    <cellStyle name="Normal 33 5 2 2 2 4" xfId="29608"/>
    <cellStyle name="Normal 33 5 2 2 2 4 2" xfId="29609"/>
    <cellStyle name="Normal 33 5 2 2 2 4 2 2" xfId="29610"/>
    <cellStyle name="Normal 33 5 2 2 2 4 2 2 2" xfId="29611"/>
    <cellStyle name="Normal 33 5 2 2 2 4 2 2 3" xfId="29612"/>
    <cellStyle name="Normal 33 5 2 2 2 4 2 3" xfId="29613"/>
    <cellStyle name="Normal 33 5 2 2 2 4 2 4" xfId="29614"/>
    <cellStyle name="Normal 33 5 2 2 2 4 3" xfId="29615"/>
    <cellStyle name="Normal 33 5 2 2 2 4 3 2" xfId="29616"/>
    <cellStyle name="Normal 33 5 2 2 2 4 3 3" xfId="29617"/>
    <cellStyle name="Normal 33 5 2 2 2 4 4" xfId="29618"/>
    <cellStyle name="Normal 33 5 2 2 2 4 5" xfId="29619"/>
    <cellStyle name="Normal 33 5 2 2 2 5" xfId="29620"/>
    <cellStyle name="Normal 33 5 2 2 2 5 2" xfId="29621"/>
    <cellStyle name="Normal 33 5 2 2 2 5 2 2" xfId="29622"/>
    <cellStyle name="Normal 33 5 2 2 2 5 2 2 2" xfId="29623"/>
    <cellStyle name="Normal 33 5 2 2 2 5 2 2 3" xfId="29624"/>
    <cellStyle name="Normal 33 5 2 2 2 5 2 3" xfId="29625"/>
    <cellStyle name="Normal 33 5 2 2 2 5 2 4" xfId="29626"/>
    <cellStyle name="Normal 33 5 2 2 2 5 3" xfId="29627"/>
    <cellStyle name="Normal 33 5 2 2 2 5 3 2" xfId="29628"/>
    <cellStyle name="Normal 33 5 2 2 2 5 3 3" xfId="29629"/>
    <cellStyle name="Normal 33 5 2 2 2 5 4" xfId="29630"/>
    <cellStyle name="Normal 33 5 2 2 2 5 5" xfId="29631"/>
    <cellStyle name="Normal 33 5 2 2 2 6" xfId="29632"/>
    <cellStyle name="Normal 33 5 2 2 2 6 2" xfId="29633"/>
    <cellStyle name="Normal 33 5 2 2 2 6 2 2" xfId="29634"/>
    <cellStyle name="Normal 33 5 2 2 2 6 2 2 2" xfId="29635"/>
    <cellStyle name="Normal 33 5 2 2 2 6 2 2 3" xfId="29636"/>
    <cellStyle name="Normal 33 5 2 2 2 6 2 3" xfId="29637"/>
    <cellStyle name="Normal 33 5 2 2 2 6 2 4" xfId="29638"/>
    <cellStyle name="Normal 33 5 2 2 2 6 3" xfId="29639"/>
    <cellStyle name="Normal 33 5 2 2 2 6 3 2" xfId="29640"/>
    <cellStyle name="Normal 33 5 2 2 2 6 3 3" xfId="29641"/>
    <cellStyle name="Normal 33 5 2 2 2 6 4" xfId="29642"/>
    <cellStyle name="Normal 33 5 2 2 2 6 5" xfId="29643"/>
    <cellStyle name="Normal 33 5 2 2 2 7" xfId="29644"/>
    <cellStyle name="Normal 33 5 2 2 2 7 2" xfId="29645"/>
    <cellStyle name="Normal 33 5 2 2 2 7 2 2" xfId="29646"/>
    <cellStyle name="Normal 33 5 2 2 2 7 2 3" xfId="29647"/>
    <cellStyle name="Normal 33 5 2 2 2 7 3" xfId="29648"/>
    <cellStyle name="Normal 33 5 2 2 2 7 4" xfId="29649"/>
    <cellStyle name="Normal 33 5 2 2 2 8" xfId="29650"/>
    <cellStyle name="Normal 33 5 2 2 2 8 2" xfId="29651"/>
    <cellStyle name="Normal 33 5 2 2 2 8 3" xfId="29652"/>
    <cellStyle name="Normal 33 5 2 2 2 9" xfId="29653"/>
    <cellStyle name="Normal 33 5 2 2 2_Schs" xfId="29654"/>
    <cellStyle name="Normal 33 5 2 2 3" xfId="29655"/>
    <cellStyle name="Normal 33 5 2 2 3 2" xfId="29656"/>
    <cellStyle name="Normal 33 5 2 2 3 2 2" xfId="29657"/>
    <cellStyle name="Normal 33 5 2 2 3 2 2 2" xfId="29658"/>
    <cellStyle name="Normal 33 5 2 2 3 2 2 2 2" xfId="29659"/>
    <cellStyle name="Normal 33 5 2 2 3 2 2 2 2 2" xfId="29660"/>
    <cellStyle name="Normal 33 5 2 2 3 2 2 2 2 3" xfId="29661"/>
    <cellStyle name="Normal 33 5 2 2 3 2 2 2 3" xfId="29662"/>
    <cellStyle name="Normal 33 5 2 2 3 2 2 2 4" xfId="29663"/>
    <cellStyle name="Normal 33 5 2 2 3 2 2 3" xfId="29664"/>
    <cellStyle name="Normal 33 5 2 2 3 2 2 3 2" xfId="29665"/>
    <cellStyle name="Normal 33 5 2 2 3 2 2 3 3" xfId="29666"/>
    <cellStyle name="Normal 33 5 2 2 3 2 2 4" xfId="29667"/>
    <cellStyle name="Normal 33 5 2 2 3 2 2 5" xfId="29668"/>
    <cellStyle name="Normal 33 5 2 2 3 2 3" xfId="29669"/>
    <cellStyle name="Normal 33 5 2 2 3 2 3 2" xfId="29670"/>
    <cellStyle name="Normal 33 5 2 2 3 2 3 2 2" xfId="29671"/>
    <cellStyle name="Normal 33 5 2 2 3 2 3 2 2 2" xfId="29672"/>
    <cellStyle name="Normal 33 5 2 2 3 2 3 2 2 3" xfId="29673"/>
    <cellStyle name="Normal 33 5 2 2 3 2 3 2 3" xfId="29674"/>
    <cellStyle name="Normal 33 5 2 2 3 2 3 2 4" xfId="29675"/>
    <cellStyle name="Normal 33 5 2 2 3 2 3 3" xfId="29676"/>
    <cellStyle name="Normal 33 5 2 2 3 2 3 3 2" xfId="29677"/>
    <cellStyle name="Normal 33 5 2 2 3 2 3 3 3" xfId="29678"/>
    <cellStyle name="Normal 33 5 2 2 3 2 3 4" xfId="29679"/>
    <cellStyle name="Normal 33 5 2 2 3 2 3 5" xfId="29680"/>
    <cellStyle name="Normal 33 5 2 2 3 2 4" xfId="29681"/>
    <cellStyle name="Normal 33 5 2 2 3 2 4 2" xfId="29682"/>
    <cellStyle name="Normal 33 5 2 2 3 2 4 2 2" xfId="29683"/>
    <cellStyle name="Normal 33 5 2 2 3 2 4 2 2 2" xfId="29684"/>
    <cellStyle name="Normal 33 5 2 2 3 2 4 2 2 3" xfId="29685"/>
    <cellStyle name="Normal 33 5 2 2 3 2 4 2 3" xfId="29686"/>
    <cellStyle name="Normal 33 5 2 2 3 2 4 2 4" xfId="29687"/>
    <cellStyle name="Normal 33 5 2 2 3 2 4 3" xfId="29688"/>
    <cellStyle name="Normal 33 5 2 2 3 2 4 3 2" xfId="29689"/>
    <cellStyle name="Normal 33 5 2 2 3 2 4 3 3" xfId="29690"/>
    <cellStyle name="Normal 33 5 2 2 3 2 4 4" xfId="29691"/>
    <cellStyle name="Normal 33 5 2 2 3 2 4 5" xfId="29692"/>
    <cellStyle name="Normal 33 5 2 2 3 2 5" xfId="29693"/>
    <cellStyle name="Normal 33 5 2 2 3 2 5 2" xfId="29694"/>
    <cellStyle name="Normal 33 5 2 2 3 2 5 2 2" xfId="29695"/>
    <cellStyle name="Normal 33 5 2 2 3 2 5 2 3" xfId="29696"/>
    <cellStyle name="Normal 33 5 2 2 3 2 5 3" xfId="29697"/>
    <cellStyle name="Normal 33 5 2 2 3 2 5 4" xfId="29698"/>
    <cellStyle name="Normal 33 5 2 2 3 2 6" xfId="29699"/>
    <cellStyle name="Normal 33 5 2 2 3 2 6 2" xfId="29700"/>
    <cellStyle name="Normal 33 5 2 2 3 2 6 3" xfId="29701"/>
    <cellStyle name="Normal 33 5 2 2 3 2 7" xfId="29702"/>
    <cellStyle name="Normal 33 5 2 2 3 2 8" xfId="29703"/>
    <cellStyle name="Normal 33 5 2 2 3 2_Schs" xfId="29704"/>
    <cellStyle name="Normal 33 5 2 2 3 3" xfId="29705"/>
    <cellStyle name="Normal 33 5 2 2 3 3 2" xfId="29706"/>
    <cellStyle name="Normal 33 5 2 2 3 3 2 2" xfId="29707"/>
    <cellStyle name="Normal 33 5 2 2 3 3 2 2 2" xfId="29708"/>
    <cellStyle name="Normal 33 5 2 2 3 3 2 2 3" xfId="29709"/>
    <cellStyle name="Normal 33 5 2 2 3 3 2 3" xfId="29710"/>
    <cellStyle name="Normal 33 5 2 2 3 3 2 4" xfId="29711"/>
    <cellStyle name="Normal 33 5 2 2 3 3 3" xfId="29712"/>
    <cellStyle name="Normal 33 5 2 2 3 3 3 2" xfId="29713"/>
    <cellStyle name="Normal 33 5 2 2 3 3 3 3" xfId="29714"/>
    <cellStyle name="Normal 33 5 2 2 3 3 4" xfId="29715"/>
    <cellStyle name="Normal 33 5 2 2 3 3 5" xfId="29716"/>
    <cellStyle name="Normal 33 5 2 2 3 4" xfId="29717"/>
    <cellStyle name="Normal 33 5 2 2 3 4 2" xfId="29718"/>
    <cellStyle name="Normal 33 5 2 2 3 4 2 2" xfId="29719"/>
    <cellStyle name="Normal 33 5 2 2 3 4 2 2 2" xfId="29720"/>
    <cellStyle name="Normal 33 5 2 2 3 4 2 2 3" xfId="29721"/>
    <cellStyle name="Normal 33 5 2 2 3 4 2 3" xfId="29722"/>
    <cellStyle name="Normal 33 5 2 2 3 4 2 4" xfId="29723"/>
    <cellStyle name="Normal 33 5 2 2 3 4 3" xfId="29724"/>
    <cellStyle name="Normal 33 5 2 2 3 4 3 2" xfId="29725"/>
    <cellStyle name="Normal 33 5 2 2 3 4 3 3" xfId="29726"/>
    <cellStyle name="Normal 33 5 2 2 3 4 4" xfId="29727"/>
    <cellStyle name="Normal 33 5 2 2 3 4 5" xfId="29728"/>
    <cellStyle name="Normal 33 5 2 2 3 5" xfId="29729"/>
    <cellStyle name="Normal 33 5 2 2 3 5 2" xfId="29730"/>
    <cellStyle name="Normal 33 5 2 2 3 5 2 2" xfId="29731"/>
    <cellStyle name="Normal 33 5 2 2 3 5 2 2 2" xfId="29732"/>
    <cellStyle name="Normal 33 5 2 2 3 5 2 2 3" xfId="29733"/>
    <cellStyle name="Normal 33 5 2 2 3 5 2 3" xfId="29734"/>
    <cellStyle name="Normal 33 5 2 2 3 5 2 4" xfId="29735"/>
    <cellStyle name="Normal 33 5 2 2 3 5 3" xfId="29736"/>
    <cellStyle name="Normal 33 5 2 2 3 5 3 2" xfId="29737"/>
    <cellStyle name="Normal 33 5 2 2 3 5 3 3" xfId="29738"/>
    <cellStyle name="Normal 33 5 2 2 3 5 4" xfId="29739"/>
    <cellStyle name="Normal 33 5 2 2 3 5 5" xfId="29740"/>
    <cellStyle name="Normal 33 5 2 2 3 6" xfId="29741"/>
    <cellStyle name="Normal 33 5 2 2 3 6 2" xfId="29742"/>
    <cellStyle name="Normal 33 5 2 2 3 6 2 2" xfId="29743"/>
    <cellStyle name="Normal 33 5 2 2 3 6 2 3" xfId="29744"/>
    <cellStyle name="Normal 33 5 2 2 3 6 3" xfId="29745"/>
    <cellStyle name="Normal 33 5 2 2 3 6 4" xfId="29746"/>
    <cellStyle name="Normal 33 5 2 2 3 7" xfId="29747"/>
    <cellStyle name="Normal 33 5 2 2 3 7 2" xfId="29748"/>
    <cellStyle name="Normal 33 5 2 2 3 7 3" xfId="29749"/>
    <cellStyle name="Normal 33 5 2 2 3 8" xfId="29750"/>
    <cellStyle name="Normal 33 5 2 2 3 9" xfId="29751"/>
    <cellStyle name="Normal 33 5 2 2 3_Schs" xfId="29752"/>
    <cellStyle name="Normal 33 5 2 2 4" xfId="29753"/>
    <cellStyle name="Normal 33 5 2 2 4 2" xfId="29754"/>
    <cellStyle name="Normal 33 5 2 2 4 2 2" xfId="29755"/>
    <cellStyle name="Normal 33 5 2 2 4 2 2 2" xfId="29756"/>
    <cellStyle name="Normal 33 5 2 2 4 2 2 2 2" xfId="29757"/>
    <cellStyle name="Normal 33 5 2 2 4 2 2 2 3" xfId="29758"/>
    <cellStyle name="Normal 33 5 2 2 4 2 2 3" xfId="29759"/>
    <cellStyle name="Normal 33 5 2 2 4 2 2 4" xfId="29760"/>
    <cellStyle name="Normal 33 5 2 2 4 2 3" xfId="29761"/>
    <cellStyle name="Normal 33 5 2 2 4 2 3 2" xfId="29762"/>
    <cellStyle name="Normal 33 5 2 2 4 2 3 3" xfId="29763"/>
    <cellStyle name="Normal 33 5 2 2 4 2 4" xfId="29764"/>
    <cellStyle name="Normal 33 5 2 2 4 2 5" xfId="29765"/>
    <cellStyle name="Normal 33 5 2 2 4 3" xfId="29766"/>
    <cellStyle name="Normal 33 5 2 2 4 3 2" xfId="29767"/>
    <cellStyle name="Normal 33 5 2 2 4 3 2 2" xfId="29768"/>
    <cellStyle name="Normal 33 5 2 2 4 3 2 2 2" xfId="29769"/>
    <cellStyle name="Normal 33 5 2 2 4 3 2 2 3" xfId="29770"/>
    <cellStyle name="Normal 33 5 2 2 4 3 2 3" xfId="29771"/>
    <cellStyle name="Normal 33 5 2 2 4 3 2 4" xfId="29772"/>
    <cellStyle name="Normal 33 5 2 2 4 3 3" xfId="29773"/>
    <cellStyle name="Normal 33 5 2 2 4 3 3 2" xfId="29774"/>
    <cellStyle name="Normal 33 5 2 2 4 3 3 3" xfId="29775"/>
    <cellStyle name="Normal 33 5 2 2 4 3 4" xfId="29776"/>
    <cellStyle name="Normal 33 5 2 2 4 3 5" xfId="29777"/>
    <cellStyle name="Normal 33 5 2 2 4 4" xfId="29778"/>
    <cellStyle name="Normal 33 5 2 2 4 4 2" xfId="29779"/>
    <cellStyle name="Normal 33 5 2 2 4 4 2 2" xfId="29780"/>
    <cellStyle name="Normal 33 5 2 2 4 4 2 2 2" xfId="29781"/>
    <cellStyle name="Normal 33 5 2 2 4 4 2 2 3" xfId="29782"/>
    <cellStyle name="Normal 33 5 2 2 4 4 2 3" xfId="29783"/>
    <cellStyle name="Normal 33 5 2 2 4 4 2 4" xfId="29784"/>
    <cellStyle name="Normal 33 5 2 2 4 4 3" xfId="29785"/>
    <cellStyle name="Normal 33 5 2 2 4 4 3 2" xfId="29786"/>
    <cellStyle name="Normal 33 5 2 2 4 4 3 3" xfId="29787"/>
    <cellStyle name="Normal 33 5 2 2 4 4 4" xfId="29788"/>
    <cellStyle name="Normal 33 5 2 2 4 4 5" xfId="29789"/>
    <cellStyle name="Normal 33 5 2 2 4 5" xfId="29790"/>
    <cellStyle name="Normal 33 5 2 2 4 5 2" xfId="29791"/>
    <cellStyle name="Normal 33 5 2 2 4 5 2 2" xfId="29792"/>
    <cellStyle name="Normal 33 5 2 2 4 5 2 3" xfId="29793"/>
    <cellStyle name="Normal 33 5 2 2 4 5 3" xfId="29794"/>
    <cellStyle name="Normal 33 5 2 2 4 5 4" xfId="29795"/>
    <cellStyle name="Normal 33 5 2 2 4 6" xfId="29796"/>
    <cellStyle name="Normal 33 5 2 2 4 6 2" xfId="29797"/>
    <cellStyle name="Normal 33 5 2 2 4 6 3" xfId="29798"/>
    <cellStyle name="Normal 33 5 2 2 4 7" xfId="29799"/>
    <cellStyle name="Normal 33 5 2 2 4 8" xfId="29800"/>
    <cellStyle name="Normal 33 5 2 2 4_Schs" xfId="29801"/>
    <cellStyle name="Normal 33 5 2 2 5" xfId="29802"/>
    <cellStyle name="Normal 33 5 2 2 5 2" xfId="29803"/>
    <cellStyle name="Normal 33 5 2 2 5 2 2" xfId="29804"/>
    <cellStyle name="Normal 33 5 2 2 5 2 2 2" xfId="29805"/>
    <cellStyle name="Normal 33 5 2 2 5 2 2 3" xfId="29806"/>
    <cellStyle name="Normal 33 5 2 2 5 2 3" xfId="29807"/>
    <cellStyle name="Normal 33 5 2 2 5 2 4" xfId="29808"/>
    <cellStyle name="Normal 33 5 2 2 5 3" xfId="29809"/>
    <cellStyle name="Normal 33 5 2 2 5 3 2" xfId="29810"/>
    <cellStyle name="Normal 33 5 2 2 5 3 3" xfId="29811"/>
    <cellStyle name="Normal 33 5 2 2 5 4" xfId="29812"/>
    <cellStyle name="Normal 33 5 2 2 5 5" xfId="29813"/>
    <cellStyle name="Normal 33 5 2 2 6" xfId="29814"/>
    <cellStyle name="Normal 33 5 2 2 6 2" xfId="29815"/>
    <cellStyle name="Normal 33 5 2 2 6 2 2" xfId="29816"/>
    <cellStyle name="Normal 33 5 2 2 6 2 2 2" xfId="29817"/>
    <cellStyle name="Normal 33 5 2 2 6 2 2 3" xfId="29818"/>
    <cellStyle name="Normal 33 5 2 2 6 2 3" xfId="29819"/>
    <cellStyle name="Normal 33 5 2 2 6 2 4" xfId="29820"/>
    <cellStyle name="Normal 33 5 2 2 6 3" xfId="29821"/>
    <cellStyle name="Normal 33 5 2 2 6 3 2" xfId="29822"/>
    <cellStyle name="Normal 33 5 2 2 6 3 3" xfId="29823"/>
    <cellStyle name="Normal 33 5 2 2 6 4" xfId="29824"/>
    <cellStyle name="Normal 33 5 2 2 6 5" xfId="29825"/>
    <cellStyle name="Normal 33 5 2 2 7" xfId="29826"/>
    <cellStyle name="Normal 33 5 2 2 7 2" xfId="29827"/>
    <cellStyle name="Normal 33 5 2 2 7 2 2" xfId="29828"/>
    <cellStyle name="Normal 33 5 2 2 7 2 2 2" xfId="29829"/>
    <cellStyle name="Normal 33 5 2 2 7 2 2 3" xfId="29830"/>
    <cellStyle name="Normal 33 5 2 2 7 2 3" xfId="29831"/>
    <cellStyle name="Normal 33 5 2 2 7 2 4" xfId="29832"/>
    <cellStyle name="Normal 33 5 2 2 7 3" xfId="29833"/>
    <cellStyle name="Normal 33 5 2 2 7 3 2" xfId="29834"/>
    <cellStyle name="Normal 33 5 2 2 7 3 3" xfId="29835"/>
    <cellStyle name="Normal 33 5 2 2 7 4" xfId="29836"/>
    <cellStyle name="Normal 33 5 2 2 7 5" xfId="29837"/>
    <cellStyle name="Normal 33 5 2 2 8" xfId="29838"/>
    <cellStyle name="Normal 33 5 2 2 8 2" xfId="29839"/>
    <cellStyle name="Normal 33 5 2 2 8 2 2" xfId="29840"/>
    <cellStyle name="Normal 33 5 2 2 8 2 3" xfId="29841"/>
    <cellStyle name="Normal 33 5 2 2 8 3" xfId="29842"/>
    <cellStyle name="Normal 33 5 2 2 8 4" xfId="29843"/>
    <cellStyle name="Normal 33 5 2 2 9" xfId="29844"/>
    <cellStyle name="Normal 33 5 2 2 9 2" xfId="29845"/>
    <cellStyle name="Normal 33 5 2 2 9 3" xfId="29846"/>
    <cellStyle name="Normal 33 5 2 2_Schs" xfId="29847"/>
    <cellStyle name="Normal 33 5 2 3" xfId="29848"/>
    <cellStyle name="Normal 33 5 2 3 10" xfId="29849"/>
    <cellStyle name="Normal 33 5 2 3 2" xfId="29850"/>
    <cellStyle name="Normal 33 5 2 3 2 2" xfId="29851"/>
    <cellStyle name="Normal 33 5 2 3 2 2 2" xfId="29852"/>
    <cellStyle name="Normal 33 5 2 3 2 2 2 2" xfId="29853"/>
    <cellStyle name="Normal 33 5 2 3 2 2 2 2 2" xfId="29854"/>
    <cellStyle name="Normal 33 5 2 3 2 2 2 2 2 2" xfId="29855"/>
    <cellStyle name="Normal 33 5 2 3 2 2 2 2 2 3" xfId="29856"/>
    <cellStyle name="Normal 33 5 2 3 2 2 2 2 3" xfId="29857"/>
    <cellStyle name="Normal 33 5 2 3 2 2 2 2 4" xfId="29858"/>
    <cellStyle name="Normal 33 5 2 3 2 2 2 3" xfId="29859"/>
    <cellStyle name="Normal 33 5 2 3 2 2 2 3 2" xfId="29860"/>
    <cellStyle name="Normal 33 5 2 3 2 2 2 3 3" xfId="29861"/>
    <cellStyle name="Normal 33 5 2 3 2 2 2 4" xfId="29862"/>
    <cellStyle name="Normal 33 5 2 3 2 2 2 5" xfId="29863"/>
    <cellStyle name="Normal 33 5 2 3 2 2 3" xfId="29864"/>
    <cellStyle name="Normal 33 5 2 3 2 2 3 2" xfId="29865"/>
    <cellStyle name="Normal 33 5 2 3 2 2 3 2 2" xfId="29866"/>
    <cellStyle name="Normal 33 5 2 3 2 2 3 2 2 2" xfId="29867"/>
    <cellStyle name="Normal 33 5 2 3 2 2 3 2 2 3" xfId="29868"/>
    <cellStyle name="Normal 33 5 2 3 2 2 3 2 3" xfId="29869"/>
    <cellStyle name="Normal 33 5 2 3 2 2 3 2 4" xfId="29870"/>
    <cellStyle name="Normal 33 5 2 3 2 2 3 3" xfId="29871"/>
    <cellStyle name="Normal 33 5 2 3 2 2 3 3 2" xfId="29872"/>
    <cellStyle name="Normal 33 5 2 3 2 2 3 3 3" xfId="29873"/>
    <cellStyle name="Normal 33 5 2 3 2 2 3 4" xfId="29874"/>
    <cellStyle name="Normal 33 5 2 3 2 2 3 5" xfId="29875"/>
    <cellStyle name="Normal 33 5 2 3 2 2 4" xfId="29876"/>
    <cellStyle name="Normal 33 5 2 3 2 2 4 2" xfId="29877"/>
    <cellStyle name="Normal 33 5 2 3 2 2 4 2 2" xfId="29878"/>
    <cellStyle name="Normal 33 5 2 3 2 2 4 2 2 2" xfId="29879"/>
    <cellStyle name="Normal 33 5 2 3 2 2 4 2 2 3" xfId="29880"/>
    <cellStyle name="Normal 33 5 2 3 2 2 4 2 3" xfId="29881"/>
    <cellStyle name="Normal 33 5 2 3 2 2 4 2 4" xfId="29882"/>
    <cellStyle name="Normal 33 5 2 3 2 2 4 3" xfId="29883"/>
    <cellStyle name="Normal 33 5 2 3 2 2 4 3 2" xfId="29884"/>
    <cellStyle name="Normal 33 5 2 3 2 2 4 3 3" xfId="29885"/>
    <cellStyle name="Normal 33 5 2 3 2 2 4 4" xfId="29886"/>
    <cellStyle name="Normal 33 5 2 3 2 2 4 5" xfId="29887"/>
    <cellStyle name="Normal 33 5 2 3 2 2 5" xfId="29888"/>
    <cellStyle name="Normal 33 5 2 3 2 2 5 2" xfId="29889"/>
    <cellStyle name="Normal 33 5 2 3 2 2 5 2 2" xfId="29890"/>
    <cellStyle name="Normal 33 5 2 3 2 2 5 2 3" xfId="29891"/>
    <cellStyle name="Normal 33 5 2 3 2 2 5 3" xfId="29892"/>
    <cellStyle name="Normal 33 5 2 3 2 2 5 4" xfId="29893"/>
    <cellStyle name="Normal 33 5 2 3 2 2 6" xfId="29894"/>
    <cellStyle name="Normal 33 5 2 3 2 2 6 2" xfId="29895"/>
    <cellStyle name="Normal 33 5 2 3 2 2 6 3" xfId="29896"/>
    <cellStyle name="Normal 33 5 2 3 2 2 7" xfId="29897"/>
    <cellStyle name="Normal 33 5 2 3 2 2 8" xfId="29898"/>
    <cellStyle name="Normal 33 5 2 3 2 2_Schs" xfId="29899"/>
    <cellStyle name="Normal 33 5 2 3 2 3" xfId="29900"/>
    <cellStyle name="Normal 33 5 2 3 2 3 2" xfId="29901"/>
    <cellStyle name="Normal 33 5 2 3 2 3 2 2" xfId="29902"/>
    <cellStyle name="Normal 33 5 2 3 2 3 2 2 2" xfId="29903"/>
    <cellStyle name="Normal 33 5 2 3 2 3 2 2 3" xfId="29904"/>
    <cellStyle name="Normal 33 5 2 3 2 3 2 3" xfId="29905"/>
    <cellStyle name="Normal 33 5 2 3 2 3 2 4" xfId="29906"/>
    <cellStyle name="Normal 33 5 2 3 2 3 3" xfId="29907"/>
    <cellStyle name="Normal 33 5 2 3 2 3 3 2" xfId="29908"/>
    <cellStyle name="Normal 33 5 2 3 2 3 3 3" xfId="29909"/>
    <cellStyle name="Normal 33 5 2 3 2 3 4" xfId="29910"/>
    <cellStyle name="Normal 33 5 2 3 2 3 5" xfId="29911"/>
    <cellStyle name="Normal 33 5 2 3 2 4" xfId="29912"/>
    <cellStyle name="Normal 33 5 2 3 2 4 2" xfId="29913"/>
    <cellStyle name="Normal 33 5 2 3 2 4 2 2" xfId="29914"/>
    <cellStyle name="Normal 33 5 2 3 2 4 2 2 2" xfId="29915"/>
    <cellStyle name="Normal 33 5 2 3 2 4 2 2 3" xfId="29916"/>
    <cellStyle name="Normal 33 5 2 3 2 4 2 3" xfId="29917"/>
    <cellStyle name="Normal 33 5 2 3 2 4 2 4" xfId="29918"/>
    <cellStyle name="Normal 33 5 2 3 2 4 3" xfId="29919"/>
    <cellStyle name="Normal 33 5 2 3 2 4 3 2" xfId="29920"/>
    <cellStyle name="Normal 33 5 2 3 2 4 3 3" xfId="29921"/>
    <cellStyle name="Normal 33 5 2 3 2 4 4" xfId="29922"/>
    <cellStyle name="Normal 33 5 2 3 2 4 5" xfId="29923"/>
    <cellStyle name="Normal 33 5 2 3 2 5" xfId="29924"/>
    <cellStyle name="Normal 33 5 2 3 2 5 2" xfId="29925"/>
    <cellStyle name="Normal 33 5 2 3 2 5 2 2" xfId="29926"/>
    <cellStyle name="Normal 33 5 2 3 2 5 2 2 2" xfId="29927"/>
    <cellStyle name="Normal 33 5 2 3 2 5 2 2 3" xfId="29928"/>
    <cellStyle name="Normal 33 5 2 3 2 5 2 3" xfId="29929"/>
    <cellStyle name="Normal 33 5 2 3 2 5 2 4" xfId="29930"/>
    <cellStyle name="Normal 33 5 2 3 2 5 3" xfId="29931"/>
    <cellStyle name="Normal 33 5 2 3 2 5 3 2" xfId="29932"/>
    <cellStyle name="Normal 33 5 2 3 2 5 3 3" xfId="29933"/>
    <cellStyle name="Normal 33 5 2 3 2 5 4" xfId="29934"/>
    <cellStyle name="Normal 33 5 2 3 2 5 5" xfId="29935"/>
    <cellStyle name="Normal 33 5 2 3 2 6" xfId="29936"/>
    <cellStyle name="Normal 33 5 2 3 2 6 2" xfId="29937"/>
    <cellStyle name="Normal 33 5 2 3 2 6 2 2" xfId="29938"/>
    <cellStyle name="Normal 33 5 2 3 2 6 2 3" xfId="29939"/>
    <cellStyle name="Normal 33 5 2 3 2 6 3" xfId="29940"/>
    <cellStyle name="Normal 33 5 2 3 2 6 4" xfId="29941"/>
    <cellStyle name="Normal 33 5 2 3 2 7" xfId="29942"/>
    <cellStyle name="Normal 33 5 2 3 2 7 2" xfId="29943"/>
    <cellStyle name="Normal 33 5 2 3 2 7 3" xfId="29944"/>
    <cellStyle name="Normal 33 5 2 3 2 8" xfId="29945"/>
    <cellStyle name="Normal 33 5 2 3 2 9" xfId="29946"/>
    <cellStyle name="Normal 33 5 2 3 2_Schs" xfId="29947"/>
    <cellStyle name="Normal 33 5 2 3 3" xfId="29948"/>
    <cellStyle name="Normal 33 5 2 3 3 2" xfId="29949"/>
    <cellStyle name="Normal 33 5 2 3 3 2 2" xfId="29950"/>
    <cellStyle name="Normal 33 5 2 3 3 2 2 2" xfId="29951"/>
    <cellStyle name="Normal 33 5 2 3 3 2 2 2 2" xfId="29952"/>
    <cellStyle name="Normal 33 5 2 3 3 2 2 2 3" xfId="29953"/>
    <cellStyle name="Normal 33 5 2 3 3 2 2 3" xfId="29954"/>
    <cellStyle name="Normal 33 5 2 3 3 2 2 4" xfId="29955"/>
    <cellStyle name="Normal 33 5 2 3 3 2 3" xfId="29956"/>
    <cellStyle name="Normal 33 5 2 3 3 2 3 2" xfId="29957"/>
    <cellStyle name="Normal 33 5 2 3 3 2 3 3" xfId="29958"/>
    <cellStyle name="Normal 33 5 2 3 3 2 4" xfId="29959"/>
    <cellStyle name="Normal 33 5 2 3 3 2 5" xfId="29960"/>
    <cellStyle name="Normal 33 5 2 3 3 3" xfId="29961"/>
    <cellStyle name="Normal 33 5 2 3 3 3 2" xfId="29962"/>
    <cellStyle name="Normal 33 5 2 3 3 3 2 2" xfId="29963"/>
    <cellStyle name="Normal 33 5 2 3 3 3 2 2 2" xfId="29964"/>
    <cellStyle name="Normal 33 5 2 3 3 3 2 2 3" xfId="29965"/>
    <cellStyle name="Normal 33 5 2 3 3 3 2 3" xfId="29966"/>
    <cellStyle name="Normal 33 5 2 3 3 3 2 4" xfId="29967"/>
    <cellStyle name="Normal 33 5 2 3 3 3 3" xfId="29968"/>
    <cellStyle name="Normal 33 5 2 3 3 3 3 2" xfId="29969"/>
    <cellStyle name="Normal 33 5 2 3 3 3 3 3" xfId="29970"/>
    <cellStyle name="Normal 33 5 2 3 3 3 4" xfId="29971"/>
    <cellStyle name="Normal 33 5 2 3 3 3 5" xfId="29972"/>
    <cellStyle name="Normal 33 5 2 3 3 4" xfId="29973"/>
    <cellStyle name="Normal 33 5 2 3 3 4 2" xfId="29974"/>
    <cellStyle name="Normal 33 5 2 3 3 4 2 2" xfId="29975"/>
    <cellStyle name="Normal 33 5 2 3 3 4 2 2 2" xfId="29976"/>
    <cellStyle name="Normal 33 5 2 3 3 4 2 2 3" xfId="29977"/>
    <cellStyle name="Normal 33 5 2 3 3 4 2 3" xfId="29978"/>
    <cellStyle name="Normal 33 5 2 3 3 4 2 4" xfId="29979"/>
    <cellStyle name="Normal 33 5 2 3 3 4 3" xfId="29980"/>
    <cellStyle name="Normal 33 5 2 3 3 4 3 2" xfId="29981"/>
    <cellStyle name="Normal 33 5 2 3 3 4 3 3" xfId="29982"/>
    <cellStyle name="Normal 33 5 2 3 3 4 4" xfId="29983"/>
    <cellStyle name="Normal 33 5 2 3 3 4 5" xfId="29984"/>
    <cellStyle name="Normal 33 5 2 3 3 5" xfId="29985"/>
    <cellStyle name="Normal 33 5 2 3 3 5 2" xfId="29986"/>
    <cellStyle name="Normal 33 5 2 3 3 5 2 2" xfId="29987"/>
    <cellStyle name="Normal 33 5 2 3 3 5 2 3" xfId="29988"/>
    <cellStyle name="Normal 33 5 2 3 3 5 3" xfId="29989"/>
    <cellStyle name="Normal 33 5 2 3 3 5 4" xfId="29990"/>
    <cellStyle name="Normal 33 5 2 3 3 6" xfId="29991"/>
    <cellStyle name="Normal 33 5 2 3 3 6 2" xfId="29992"/>
    <cellStyle name="Normal 33 5 2 3 3 6 3" xfId="29993"/>
    <cellStyle name="Normal 33 5 2 3 3 7" xfId="29994"/>
    <cellStyle name="Normal 33 5 2 3 3 8" xfId="29995"/>
    <cellStyle name="Normal 33 5 2 3 3_Schs" xfId="29996"/>
    <cellStyle name="Normal 33 5 2 3 4" xfId="29997"/>
    <cellStyle name="Normal 33 5 2 3 4 2" xfId="29998"/>
    <cellStyle name="Normal 33 5 2 3 4 2 2" xfId="29999"/>
    <cellStyle name="Normal 33 5 2 3 4 2 2 2" xfId="30000"/>
    <cellStyle name="Normal 33 5 2 3 4 2 2 3" xfId="30001"/>
    <cellStyle name="Normal 33 5 2 3 4 2 3" xfId="30002"/>
    <cellStyle name="Normal 33 5 2 3 4 2 4" xfId="30003"/>
    <cellStyle name="Normal 33 5 2 3 4 3" xfId="30004"/>
    <cellStyle name="Normal 33 5 2 3 4 3 2" xfId="30005"/>
    <cellStyle name="Normal 33 5 2 3 4 3 3" xfId="30006"/>
    <cellStyle name="Normal 33 5 2 3 4 4" xfId="30007"/>
    <cellStyle name="Normal 33 5 2 3 4 5" xfId="30008"/>
    <cellStyle name="Normal 33 5 2 3 5" xfId="30009"/>
    <cellStyle name="Normal 33 5 2 3 5 2" xfId="30010"/>
    <cellStyle name="Normal 33 5 2 3 5 2 2" xfId="30011"/>
    <cellStyle name="Normal 33 5 2 3 5 2 2 2" xfId="30012"/>
    <cellStyle name="Normal 33 5 2 3 5 2 2 3" xfId="30013"/>
    <cellStyle name="Normal 33 5 2 3 5 2 3" xfId="30014"/>
    <cellStyle name="Normal 33 5 2 3 5 2 4" xfId="30015"/>
    <cellStyle name="Normal 33 5 2 3 5 3" xfId="30016"/>
    <cellStyle name="Normal 33 5 2 3 5 3 2" xfId="30017"/>
    <cellStyle name="Normal 33 5 2 3 5 3 3" xfId="30018"/>
    <cellStyle name="Normal 33 5 2 3 5 4" xfId="30019"/>
    <cellStyle name="Normal 33 5 2 3 5 5" xfId="30020"/>
    <cellStyle name="Normal 33 5 2 3 6" xfId="30021"/>
    <cellStyle name="Normal 33 5 2 3 6 2" xfId="30022"/>
    <cellStyle name="Normal 33 5 2 3 6 2 2" xfId="30023"/>
    <cellStyle name="Normal 33 5 2 3 6 2 2 2" xfId="30024"/>
    <cellStyle name="Normal 33 5 2 3 6 2 2 3" xfId="30025"/>
    <cellStyle name="Normal 33 5 2 3 6 2 3" xfId="30026"/>
    <cellStyle name="Normal 33 5 2 3 6 2 4" xfId="30027"/>
    <cellStyle name="Normal 33 5 2 3 6 3" xfId="30028"/>
    <cellStyle name="Normal 33 5 2 3 6 3 2" xfId="30029"/>
    <cellStyle name="Normal 33 5 2 3 6 3 3" xfId="30030"/>
    <cellStyle name="Normal 33 5 2 3 6 4" xfId="30031"/>
    <cellStyle name="Normal 33 5 2 3 6 5" xfId="30032"/>
    <cellStyle name="Normal 33 5 2 3 7" xfId="30033"/>
    <cellStyle name="Normal 33 5 2 3 7 2" xfId="30034"/>
    <cellStyle name="Normal 33 5 2 3 7 2 2" xfId="30035"/>
    <cellStyle name="Normal 33 5 2 3 7 2 3" xfId="30036"/>
    <cellStyle name="Normal 33 5 2 3 7 3" xfId="30037"/>
    <cellStyle name="Normal 33 5 2 3 7 4" xfId="30038"/>
    <cellStyle name="Normal 33 5 2 3 8" xfId="30039"/>
    <cellStyle name="Normal 33 5 2 3 8 2" xfId="30040"/>
    <cellStyle name="Normal 33 5 2 3 8 3" xfId="30041"/>
    <cellStyle name="Normal 33 5 2 3 9" xfId="30042"/>
    <cellStyle name="Normal 33 5 2 3_Schs" xfId="30043"/>
    <cellStyle name="Normal 33 5 2 4" xfId="30044"/>
    <cellStyle name="Normal 33 5 2 4 2" xfId="30045"/>
    <cellStyle name="Normal 33 5 2 4 2 2" xfId="30046"/>
    <cellStyle name="Normal 33 5 2 4 2 2 2" xfId="30047"/>
    <cellStyle name="Normal 33 5 2 4 2 2 2 2" xfId="30048"/>
    <cellStyle name="Normal 33 5 2 4 2 2 2 2 2" xfId="30049"/>
    <cellStyle name="Normal 33 5 2 4 2 2 2 2 3" xfId="30050"/>
    <cellStyle name="Normal 33 5 2 4 2 2 2 3" xfId="30051"/>
    <cellStyle name="Normal 33 5 2 4 2 2 2 4" xfId="30052"/>
    <cellStyle name="Normal 33 5 2 4 2 2 3" xfId="30053"/>
    <cellStyle name="Normal 33 5 2 4 2 2 3 2" xfId="30054"/>
    <cellStyle name="Normal 33 5 2 4 2 2 3 3" xfId="30055"/>
    <cellStyle name="Normal 33 5 2 4 2 2 4" xfId="30056"/>
    <cellStyle name="Normal 33 5 2 4 2 2 5" xfId="30057"/>
    <cellStyle name="Normal 33 5 2 4 2 3" xfId="30058"/>
    <cellStyle name="Normal 33 5 2 4 2 3 2" xfId="30059"/>
    <cellStyle name="Normal 33 5 2 4 2 3 2 2" xfId="30060"/>
    <cellStyle name="Normal 33 5 2 4 2 3 2 2 2" xfId="30061"/>
    <cellStyle name="Normal 33 5 2 4 2 3 2 2 3" xfId="30062"/>
    <cellStyle name="Normal 33 5 2 4 2 3 2 3" xfId="30063"/>
    <cellStyle name="Normal 33 5 2 4 2 3 2 4" xfId="30064"/>
    <cellStyle name="Normal 33 5 2 4 2 3 3" xfId="30065"/>
    <cellStyle name="Normal 33 5 2 4 2 3 3 2" xfId="30066"/>
    <cellStyle name="Normal 33 5 2 4 2 3 3 3" xfId="30067"/>
    <cellStyle name="Normal 33 5 2 4 2 3 4" xfId="30068"/>
    <cellStyle name="Normal 33 5 2 4 2 3 5" xfId="30069"/>
    <cellStyle name="Normal 33 5 2 4 2 4" xfId="30070"/>
    <cellStyle name="Normal 33 5 2 4 2 4 2" xfId="30071"/>
    <cellStyle name="Normal 33 5 2 4 2 4 2 2" xfId="30072"/>
    <cellStyle name="Normal 33 5 2 4 2 4 2 2 2" xfId="30073"/>
    <cellStyle name="Normal 33 5 2 4 2 4 2 2 3" xfId="30074"/>
    <cellStyle name="Normal 33 5 2 4 2 4 2 3" xfId="30075"/>
    <cellStyle name="Normal 33 5 2 4 2 4 2 4" xfId="30076"/>
    <cellStyle name="Normal 33 5 2 4 2 4 3" xfId="30077"/>
    <cellStyle name="Normal 33 5 2 4 2 4 3 2" xfId="30078"/>
    <cellStyle name="Normal 33 5 2 4 2 4 3 3" xfId="30079"/>
    <cellStyle name="Normal 33 5 2 4 2 4 4" xfId="30080"/>
    <cellStyle name="Normal 33 5 2 4 2 4 5" xfId="30081"/>
    <cellStyle name="Normal 33 5 2 4 2 5" xfId="30082"/>
    <cellStyle name="Normal 33 5 2 4 2 5 2" xfId="30083"/>
    <cellStyle name="Normal 33 5 2 4 2 5 2 2" xfId="30084"/>
    <cellStyle name="Normal 33 5 2 4 2 5 2 3" xfId="30085"/>
    <cellStyle name="Normal 33 5 2 4 2 5 3" xfId="30086"/>
    <cellStyle name="Normal 33 5 2 4 2 5 4" xfId="30087"/>
    <cellStyle name="Normal 33 5 2 4 2 6" xfId="30088"/>
    <cellStyle name="Normal 33 5 2 4 2 6 2" xfId="30089"/>
    <cellStyle name="Normal 33 5 2 4 2 6 3" xfId="30090"/>
    <cellStyle name="Normal 33 5 2 4 2 7" xfId="30091"/>
    <cellStyle name="Normal 33 5 2 4 2 8" xfId="30092"/>
    <cellStyle name="Normal 33 5 2 4 2_Schs" xfId="30093"/>
    <cellStyle name="Normal 33 5 2 4 3" xfId="30094"/>
    <cellStyle name="Normal 33 5 2 4 3 2" xfId="30095"/>
    <cellStyle name="Normal 33 5 2 4 3 2 2" xfId="30096"/>
    <cellStyle name="Normal 33 5 2 4 3 2 2 2" xfId="30097"/>
    <cellStyle name="Normal 33 5 2 4 3 2 2 3" xfId="30098"/>
    <cellStyle name="Normal 33 5 2 4 3 2 3" xfId="30099"/>
    <cellStyle name="Normal 33 5 2 4 3 2 4" xfId="30100"/>
    <cellStyle name="Normal 33 5 2 4 3 3" xfId="30101"/>
    <cellStyle name="Normal 33 5 2 4 3 3 2" xfId="30102"/>
    <cellStyle name="Normal 33 5 2 4 3 3 3" xfId="30103"/>
    <cellStyle name="Normal 33 5 2 4 3 4" xfId="30104"/>
    <cellStyle name="Normal 33 5 2 4 3 5" xfId="30105"/>
    <cellStyle name="Normal 33 5 2 4 4" xfId="30106"/>
    <cellStyle name="Normal 33 5 2 4 4 2" xfId="30107"/>
    <cellStyle name="Normal 33 5 2 4 4 2 2" xfId="30108"/>
    <cellStyle name="Normal 33 5 2 4 4 2 2 2" xfId="30109"/>
    <cellStyle name="Normal 33 5 2 4 4 2 2 3" xfId="30110"/>
    <cellStyle name="Normal 33 5 2 4 4 2 3" xfId="30111"/>
    <cellStyle name="Normal 33 5 2 4 4 2 4" xfId="30112"/>
    <cellStyle name="Normal 33 5 2 4 4 3" xfId="30113"/>
    <cellStyle name="Normal 33 5 2 4 4 3 2" xfId="30114"/>
    <cellStyle name="Normal 33 5 2 4 4 3 3" xfId="30115"/>
    <cellStyle name="Normal 33 5 2 4 4 4" xfId="30116"/>
    <cellStyle name="Normal 33 5 2 4 4 5" xfId="30117"/>
    <cellStyle name="Normal 33 5 2 4 5" xfId="30118"/>
    <cellStyle name="Normal 33 5 2 4 5 2" xfId="30119"/>
    <cellStyle name="Normal 33 5 2 4 5 2 2" xfId="30120"/>
    <cellStyle name="Normal 33 5 2 4 5 2 2 2" xfId="30121"/>
    <cellStyle name="Normal 33 5 2 4 5 2 2 3" xfId="30122"/>
    <cellStyle name="Normal 33 5 2 4 5 2 3" xfId="30123"/>
    <cellStyle name="Normal 33 5 2 4 5 2 4" xfId="30124"/>
    <cellStyle name="Normal 33 5 2 4 5 3" xfId="30125"/>
    <cellStyle name="Normal 33 5 2 4 5 3 2" xfId="30126"/>
    <cellStyle name="Normal 33 5 2 4 5 3 3" xfId="30127"/>
    <cellStyle name="Normal 33 5 2 4 5 4" xfId="30128"/>
    <cellStyle name="Normal 33 5 2 4 5 5" xfId="30129"/>
    <cellStyle name="Normal 33 5 2 4 6" xfId="30130"/>
    <cellStyle name="Normal 33 5 2 4 6 2" xfId="30131"/>
    <cellStyle name="Normal 33 5 2 4 6 2 2" xfId="30132"/>
    <cellStyle name="Normal 33 5 2 4 6 2 3" xfId="30133"/>
    <cellStyle name="Normal 33 5 2 4 6 3" xfId="30134"/>
    <cellStyle name="Normal 33 5 2 4 6 4" xfId="30135"/>
    <cellStyle name="Normal 33 5 2 4 7" xfId="30136"/>
    <cellStyle name="Normal 33 5 2 4 7 2" xfId="30137"/>
    <cellStyle name="Normal 33 5 2 4 7 3" xfId="30138"/>
    <cellStyle name="Normal 33 5 2 4 8" xfId="30139"/>
    <cellStyle name="Normal 33 5 2 4 9" xfId="30140"/>
    <cellStyle name="Normal 33 5 2 4_Schs" xfId="30141"/>
    <cellStyle name="Normal 33 5 2 5" xfId="30142"/>
    <cellStyle name="Normal 33 5 2 5 2" xfId="30143"/>
    <cellStyle name="Normal 33 5 2 5 2 2" xfId="30144"/>
    <cellStyle name="Normal 33 5 2 5 2 2 2" xfId="30145"/>
    <cellStyle name="Normal 33 5 2 5 2 2 2 2" xfId="30146"/>
    <cellStyle name="Normal 33 5 2 5 2 2 2 3" xfId="30147"/>
    <cellStyle name="Normal 33 5 2 5 2 2 3" xfId="30148"/>
    <cellStyle name="Normal 33 5 2 5 2 2 4" xfId="30149"/>
    <cellStyle name="Normal 33 5 2 5 2 3" xfId="30150"/>
    <cellStyle name="Normal 33 5 2 5 2 3 2" xfId="30151"/>
    <cellStyle name="Normal 33 5 2 5 2 3 3" xfId="30152"/>
    <cellStyle name="Normal 33 5 2 5 2 4" xfId="30153"/>
    <cellStyle name="Normal 33 5 2 5 2 5" xfId="30154"/>
    <cellStyle name="Normal 33 5 2 5 3" xfId="30155"/>
    <cellStyle name="Normal 33 5 2 5 3 2" xfId="30156"/>
    <cellStyle name="Normal 33 5 2 5 3 2 2" xfId="30157"/>
    <cellStyle name="Normal 33 5 2 5 3 2 2 2" xfId="30158"/>
    <cellStyle name="Normal 33 5 2 5 3 2 2 3" xfId="30159"/>
    <cellStyle name="Normal 33 5 2 5 3 2 3" xfId="30160"/>
    <cellStyle name="Normal 33 5 2 5 3 2 4" xfId="30161"/>
    <cellStyle name="Normal 33 5 2 5 3 3" xfId="30162"/>
    <cellStyle name="Normal 33 5 2 5 3 3 2" xfId="30163"/>
    <cellStyle name="Normal 33 5 2 5 3 3 3" xfId="30164"/>
    <cellStyle name="Normal 33 5 2 5 3 4" xfId="30165"/>
    <cellStyle name="Normal 33 5 2 5 3 5" xfId="30166"/>
    <cellStyle name="Normal 33 5 2 5 4" xfId="30167"/>
    <cellStyle name="Normal 33 5 2 5 4 2" xfId="30168"/>
    <cellStyle name="Normal 33 5 2 5 4 2 2" xfId="30169"/>
    <cellStyle name="Normal 33 5 2 5 4 2 2 2" xfId="30170"/>
    <cellStyle name="Normal 33 5 2 5 4 2 2 3" xfId="30171"/>
    <cellStyle name="Normal 33 5 2 5 4 2 3" xfId="30172"/>
    <cellStyle name="Normal 33 5 2 5 4 2 4" xfId="30173"/>
    <cellStyle name="Normal 33 5 2 5 4 3" xfId="30174"/>
    <cellStyle name="Normal 33 5 2 5 4 3 2" xfId="30175"/>
    <cellStyle name="Normal 33 5 2 5 4 3 3" xfId="30176"/>
    <cellStyle name="Normal 33 5 2 5 4 4" xfId="30177"/>
    <cellStyle name="Normal 33 5 2 5 4 5" xfId="30178"/>
    <cellStyle name="Normal 33 5 2 5 5" xfId="30179"/>
    <cellStyle name="Normal 33 5 2 5 5 2" xfId="30180"/>
    <cellStyle name="Normal 33 5 2 5 5 2 2" xfId="30181"/>
    <cellStyle name="Normal 33 5 2 5 5 2 3" xfId="30182"/>
    <cellStyle name="Normal 33 5 2 5 5 3" xfId="30183"/>
    <cellStyle name="Normal 33 5 2 5 5 4" xfId="30184"/>
    <cellStyle name="Normal 33 5 2 5 6" xfId="30185"/>
    <cellStyle name="Normal 33 5 2 5 6 2" xfId="30186"/>
    <cellStyle name="Normal 33 5 2 5 6 3" xfId="30187"/>
    <cellStyle name="Normal 33 5 2 5 7" xfId="30188"/>
    <cellStyle name="Normal 33 5 2 5 8" xfId="30189"/>
    <cellStyle name="Normal 33 5 2 5_Schs" xfId="30190"/>
    <cellStyle name="Normal 33 5 2 6" xfId="30191"/>
    <cellStyle name="Normal 33 5 2 6 2" xfId="30192"/>
    <cellStyle name="Normal 33 5 2 6 2 2" xfId="30193"/>
    <cellStyle name="Normal 33 5 2 6 2 2 2" xfId="30194"/>
    <cellStyle name="Normal 33 5 2 6 2 2 3" xfId="30195"/>
    <cellStyle name="Normal 33 5 2 6 2 3" xfId="30196"/>
    <cellStyle name="Normal 33 5 2 6 2 4" xfId="30197"/>
    <cellStyle name="Normal 33 5 2 6 3" xfId="30198"/>
    <cellStyle name="Normal 33 5 2 6 3 2" xfId="30199"/>
    <cellStyle name="Normal 33 5 2 6 3 3" xfId="30200"/>
    <cellStyle name="Normal 33 5 2 6 4" xfId="30201"/>
    <cellStyle name="Normal 33 5 2 6 5" xfId="30202"/>
    <cellStyle name="Normal 33 5 2 7" xfId="30203"/>
    <cellStyle name="Normal 33 5 2 7 2" xfId="30204"/>
    <cellStyle name="Normal 33 5 2 7 2 2" xfId="30205"/>
    <cellStyle name="Normal 33 5 2 7 2 2 2" xfId="30206"/>
    <cellStyle name="Normal 33 5 2 7 2 2 3" xfId="30207"/>
    <cellStyle name="Normal 33 5 2 7 2 3" xfId="30208"/>
    <cellStyle name="Normal 33 5 2 7 2 4" xfId="30209"/>
    <cellStyle name="Normal 33 5 2 7 3" xfId="30210"/>
    <cellStyle name="Normal 33 5 2 7 3 2" xfId="30211"/>
    <cellStyle name="Normal 33 5 2 7 3 3" xfId="30212"/>
    <cellStyle name="Normal 33 5 2 7 4" xfId="30213"/>
    <cellStyle name="Normal 33 5 2 7 5" xfId="30214"/>
    <cellStyle name="Normal 33 5 2 8" xfId="30215"/>
    <cellStyle name="Normal 33 5 2 8 2" xfId="30216"/>
    <cellStyle name="Normal 33 5 2 8 2 2" xfId="30217"/>
    <cellStyle name="Normal 33 5 2 8 2 2 2" xfId="30218"/>
    <cellStyle name="Normal 33 5 2 8 2 2 3" xfId="30219"/>
    <cellStyle name="Normal 33 5 2 8 2 3" xfId="30220"/>
    <cellStyle name="Normal 33 5 2 8 2 4" xfId="30221"/>
    <cellStyle name="Normal 33 5 2 8 3" xfId="30222"/>
    <cellStyle name="Normal 33 5 2 8 3 2" xfId="30223"/>
    <cellStyle name="Normal 33 5 2 8 3 3" xfId="30224"/>
    <cellStyle name="Normal 33 5 2 8 4" xfId="30225"/>
    <cellStyle name="Normal 33 5 2 8 5" xfId="30226"/>
    <cellStyle name="Normal 33 5 2 9" xfId="30227"/>
    <cellStyle name="Normal 33 5 2 9 2" xfId="30228"/>
    <cellStyle name="Normal 33 5 2 9 2 2" xfId="30229"/>
    <cellStyle name="Normal 33 5 2 9 2 3" xfId="30230"/>
    <cellStyle name="Normal 33 5 2 9 3" xfId="30231"/>
    <cellStyle name="Normal 33 5 2 9 4" xfId="30232"/>
    <cellStyle name="Normal 33 5 2_Schs" xfId="30233"/>
    <cellStyle name="Normal 33 5 3" xfId="30234"/>
    <cellStyle name="Normal 33 5 3 10" xfId="30235"/>
    <cellStyle name="Normal 33 5 3 11" xfId="30236"/>
    <cellStyle name="Normal 33 5 3 2" xfId="30237"/>
    <cellStyle name="Normal 33 5 3 2 10" xfId="30238"/>
    <cellStyle name="Normal 33 5 3 2 2" xfId="30239"/>
    <cellStyle name="Normal 33 5 3 2 2 2" xfId="30240"/>
    <cellStyle name="Normal 33 5 3 2 2 2 2" xfId="30241"/>
    <cellStyle name="Normal 33 5 3 2 2 2 2 2" xfId="30242"/>
    <cellStyle name="Normal 33 5 3 2 2 2 2 2 2" xfId="30243"/>
    <cellStyle name="Normal 33 5 3 2 2 2 2 2 2 2" xfId="30244"/>
    <cellStyle name="Normal 33 5 3 2 2 2 2 2 2 3" xfId="30245"/>
    <cellStyle name="Normal 33 5 3 2 2 2 2 2 3" xfId="30246"/>
    <cellStyle name="Normal 33 5 3 2 2 2 2 2 4" xfId="30247"/>
    <cellStyle name="Normal 33 5 3 2 2 2 2 3" xfId="30248"/>
    <cellStyle name="Normal 33 5 3 2 2 2 2 3 2" xfId="30249"/>
    <cellStyle name="Normal 33 5 3 2 2 2 2 3 3" xfId="30250"/>
    <cellStyle name="Normal 33 5 3 2 2 2 2 4" xfId="30251"/>
    <cellStyle name="Normal 33 5 3 2 2 2 2 5" xfId="30252"/>
    <cellStyle name="Normal 33 5 3 2 2 2 3" xfId="30253"/>
    <cellStyle name="Normal 33 5 3 2 2 2 3 2" xfId="30254"/>
    <cellStyle name="Normal 33 5 3 2 2 2 3 2 2" xfId="30255"/>
    <cellStyle name="Normal 33 5 3 2 2 2 3 2 2 2" xfId="30256"/>
    <cellStyle name="Normal 33 5 3 2 2 2 3 2 2 3" xfId="30257"/>
    <cellStyle name="Normal 33 5 3 2 2 2 3 2 3" xfId="30258"/>
    <cellStyle name="Normal 33 5 3 2 2 2 3 2 4" xfId="30259"/>
    <cellStyle name="Normal 33 5 3 2 2 2 3 3" xfId="30260"/>
    <cellStyle name="Normal 33 5 3 2 2 2 3 3 2" xfId="30261"/>
    <cellStyle name="Normal 33 5 3 2 2 2 3 3 3" xfId="30262"/>
    <cellStyle name="Normal 33 5 3 2 2 2 3 4" xfId="30263"/>
    <cellStyle name="Normal 33 5 3 2 2 2 3 5" xfId="30264"/>
    <cellStyle name="Normal 33 5 3 2 2 2 4" xfId="30265"/>
    <cellStyle name="Normal 33 5 3 2 2 2 4 2" xfId="30266"/>
    <cellStyle name="Normal 33 5 3 2 2 2 4 2 2" xfId="30267"/>
    <cellStyle name="Normal 33 5 3 2 2 2 4 2 2 2" xfId="30268"/>
    <cellStyle name="Normal 33 5 3 2 2 2 4 2 2 3" xfId="30269"/>
    <cellStyle name="Normal 33 5 3 2 2 2 4 2 3" xfId="30270"/>
    <cellStyle name="Normal 33 5 3 2 2 2 4 2 4" xfId="30271"/>
    <cellStyle name="Normal 33 5 3 2 2 2 4 3" xfId="30272"/>
    <cellStyle name="Normal 33 5 3 2 2 2 4 3 2" xfId="30273"/>
    <cellStyle name="Normal 33 5 3 2 2 2 4 3 3" xfId="30274"/>
    <cellStyle name="Normal 33 5 3 2 2 2 4 4" xfId="30275"/>
    <cellStyle name="Normal 33 5 3 2 2 2 4 5" xfId="30276"/>
    <cellStyle name="Normal 33 5 3 2 2 2 5" xfId="30277"/>
    <cellStyle name="Normal 33 5 3 2 2 2 5 2" xfId="30278"/>
    <cellStyle name="Normal 33 5 3 2 2 2 5 2 2" xfId="30279"/>
    <cellStyle name="Normal 33 5 3 2 2 2 5 2 3" xfId="30280"/>
    <cellStyle name="Normal 33 5 3 2 2 2 5 3" xfId="30281"/>
    <cellStyle name="Normal 33 5 3 2 2 2 5 4" xfId="30282"/>
    <cellStyle name="Normal 33 5 3 2 2 2 6" xfId="30283"/>
    <cellStyle name="Normal 33 5 3 2 2 2 6 2" xfId="30284"/>
    <cellStyle name="Normal 33 5 3 2 2 2 6 3" xfId="30285"/>
    <cellStyle name="Normal 33 5 3 2 2 2 7" xfId="30286"/>
    <cellStyle name="Normal 33 5 3 2 2 2 8" xfId="30287"/>
    <cellStyle name="Normal 33 5 3 2 2 2_Schs" xfId="30288"/>
    <cellStyle name="Normal 33 5 3 2 2 3" xfId="30289"/>
    <cellStyle name="Normal 33 5 3 2 2 3 2" xfId="30290"/>
    <cellStyle name="Normal 33 5 3 2 2 3 2 2" xfId="30291"/>
    <cellStyle name="Normal 33 5 3 2 2 3 2 2 2" xfId="30292"/>
    <cellStyle name="Normal 33 5 3 2 2 3 2 2 3" xfId="30293"/>
    <cellStyle name="Normal 33 5 3 2 2 3 2 3" xfId="30294"/>
    <cellStyle name="Normal 33 5 3 2 2 3 2 4" xfId="30295"/>
    <cellStyle name="Normal 33 5 3 2 2 3 3" xfId="30296"/>
    <cellStyle name="Normal 33 5 3 2 2 3 3 2" xfId="30297"/>
    <cellStyle name="Normal 33 5 3 2 2 3 3 3" xfId="30298"/>
    <cellStyle name="Normal 33 5 3 2 2 3 4" xfId="30299"/>
    <cellStyle name="Normal 33 5 3 2 2 3 5" xfId="30300"/>
    <cellStyle name="Normal 33 5 3 2 2 4" xfId="30301"/>
    <cellStyle name="Normal 33 5 3 2 2 4 2" xfId="30302"/>
    <cellStyle name="Normal 33 5 3 2 2 4 2 2" xfId="30303"/>
    <cellStyle name="Normal 33 5 3 2 2 4 2 2 2" xfId="30304"/>
    <cellStyle name="Normal 33 5 3 2 2 4 2 2 3" xfId="30305"/>
    <cellStyle name="Normal 33 5 3 2 2 4 2 3" xfId="30306"/>
    <cellStyle name="Normal 33 5 3 2 2 4 2 4" xfId="30307"/>
    <cellStyle name="Normal 33 5 3 2 2 4 3" xfId="30308"/>
    <cellStyle name="Normal 33 5 3 2 2 4 3 2" xfId="30309"/>
    <cellStyle name="Normal 33 5 3 2 2 4 3 3" xfId="30310"/>
    <cellStyle name="Normal 33 5 3 2 2 4 4" xfId="30311"/>
    <cellStyle name="Normal 33 5 3 2 2 4 5" xfId="30312"/>
    <cellStyle name="Normal 33 5 3 2 2 5" xfId="30313"/>
    <cellStyle name="Normal 33 5 3 2 2 5 2" xfId="30314"/>
    <cellStyle name="Normal 33 5 3 2 2 5 2 2" xfId="30315"/>
    <cellStyle name="Normal 33 5 3 2 2 5 2 2 2" xfId="30316"/>
    <cellStyle name="Normal 33 5 3 2 2 5 2 2 3" xfId="30317"/>
    <cellStyle name="Normal 33 5 3 2 2 5 2 3" xfId="30318"/>
    <cellStyle name="Normal 33 5 3 2 2 5 2 4" xfId="30319"/>
    <cellStyle name="Normal 33 5 3 2 2 5 3" xfId="30320"/>
    <cellStyle name="Normal 33 5 3 2 2 5 3 2" xfId="30321"/>
    <cellStyle name="Normal 33 5 3 2 2 5 3 3" xfId="30322"/>
    <cellStyle name="Normal 33 5 3 2 2 5 4" xfId="30323"/>
    <cellStyle name="Normal 33 5 3 2 2 5 5" xfId="30324"/>
    <cellStyle name="Normal 33 5 3 2 2 6" xfId="30325"/>
    <cellStyle name="Normal 33 5 3 2 2 6 2" xfId="30326"/>
    <cellStyle name="Normal 33 5 3 2 2 6 2 2" xfId="30327"/>
    <cellStyle name="Normal 33 5 3 2 2 6 2 3" xfId="30328"/>
    <cellStyle name="Normal 33 5 3 2 2 6 3" xfId="30329"/>
    <cellStyle name="Normal 33 5 3 2 2 6 4" xfId="30330"/>
    <cellStyle name="Normal 33 5 3 2 2 7" xfId="30331"/>
    <cellStyle name="Normal 33 5 3 2 2 7 2" xfId="30332"/>
    <cellStyle name="Normal 33 5 3 2 2 7 3" xfId="30333"/>
    <cellStyle name="Normal 33 5 3 2 2 8" xfId="30334"/>
    <cellStyle name="Normal 33 5 3 2 2 9" xfId="30335"/>
    <cellStyle name="Normal 33 5 3 2 2_Schs" xfId="30336"/>
    <cellStyle name="Normal 33 5 3 2 3" xfId="30337"/>
    <cellStyle name="Normal 33 5 3 2 3 2" xfId="30338"/>
    <cellStyle name="Normal 33 5 3 2 3 2 2" xfId="30339"/>
    <cellStyle name="Normal 33 5 3 2 3 2 2 2" xfId="30340"/>
    <cellStyle name="Normal 33 5 3 2 3 2 2 2 2" xfId="30341"/>
    <cellStyle name="Normal 33 5 3 2 3 2 2 2 3" xfId="30342"/>
    <cellStyle name="Normal 33 5 3 2 3 2 2 3" xfId="30343"/>
    <cellStyle name="Normal 33 5 3 2 3 2 2 4" xfId="30344"/>
    <cellStyle name="Normal 33 5 3 2 3 2 3" xfId="30345"/>
    <cellStyle name="Normal 33 5 3 2 3 2 3 2" xfId="30346"/>
    <cellStyle name="Normal 33 5 3 2 3 2 3 3" xfId="30347"/>
    <cellStyle name="Normal 33 5 3 2 3 2 4" xfId="30348"/>
    <cellStyle name="Normal 33 5 3 2 3 2 5" xfId="30349"/>
    <cellStyle name="Normal 33 5 3 2 3 3" xfId="30350"/>
    <cellStyle name="Normal 33 5 3 2 3 3 2" xfId="30351"/>
    <cellStyle name="Normal 33 5 3 2 3 3 2 2" xfId="30352"/>
    <cellStyle name="Normal 33 5 3 2 3 3 2 2 2" xfId="30353"/>
    <cellStyle name="Normal 33 5 3 2 3 3 2 2 3" xfId="30354"/>
    <cellStyle name="Normal 33 5 3 2 3 3 2 3" xfId="30355"/>
    <cellStyle name="Normal 33 5 3 2 3 3 2 4" xfId="30356"/>
    <cellStyle name="Normal 33 5 3 2 3 3 3" xfId="30357"/>
    <cellStyle name="Normal 33 5 3 2 3 3 3 2" xfId="30358"/>
    <cellStyle name="Normal 33 5 3 2 3 3 3 3" xfId="30359"/>
    <cellStyle name="Normal 33 5 3 2 3 3 4" xfId="30360"/>
    <cellStyle name="Normal 33 5 3 2 3 3 5" xfId="30361"/>
    <cellStyle name="Normal 33 5 3 2 3 4" xfId="30362"/>
    <cellStyle name="Normal 33 5 3 2 3 4 2" xfId="30363"/>
    <cellStyle name="Normal 33 5 3 2 3 4 2 2" xfId="30364"/>
    <cellStyle name="Normal 33 5 3 2 3 4 2 2 2" xfId="30365"/>
    <cellStyle name="Normal 33 5 3 2 3 4 2 2 3" xfId="30366"/>
    <cellStyle name="Normal 33 5 3 2 3 4 2 3" xfId="30367"/>
    <cellStyle name="Normal 33 5 3 2 3 4 2 4" xfId="30368"/>
    <cellStyle name="Normal 33 5 3 2 3 4 3" xfId="30369"/>
    <cellStyle name="Normal 33 5 3 2 3 4 3 2" xfId="30370"/>
    <cellStyle name="Normal 33 5 3 2 3 4 3 3" xfId="30371"/>
    <cellStyle name="Normal 33 5 3 2 3 4 4" xfId="30372"/>
    <cellStyle name="Normal 33 5 3 2 3 4 5" xfId="30373"/>
    <cellStyle name="Normal 33 5 3 2 3 5" xfId="30374"/>
    <cellStyle name="Normal 33 5 3 2 3 5 2" xfId="30375"/>
    <cellStyle name="Normal 33 5 3 2 3 5 2 2" xfId="30376"/>
    <cellStyle name="Normal 33 5 3 2 3 5 2 3" xfId="30377"/>
    <cellStyle name="Normal 33 5 3 2 3 5 3" xfId="30378"/>
    <cellStyle name="Normal 33 5 3 2 3 5 4" xfId="30379"/>
    <cellStyle name="Normal 33 5 3 2 3 6" xfId="30380"/>
    <cellStyle name="Normal 33 5 3 2 3 6 2" xfId="30381"/>
    <cellStyle name="Normal 33 5 3 2 3 6 3" xfId="30382"/>
    <cellStyle name="Normal 33 5 3 2 3 7" xfId="30383"/>
    <cellStyle name="Normal 33 5 3 2 3 8" xfId="30384"/>
    <cellStyle name="Normal 33 5 3 2 3_Schs" xfId="30385"/>
    <cellStyle name="Normal 33 5 3 2 4" xfId="30386"/>
    <cellStyle name="Normal 33 5 3 2 4 2" xfId="30387"/>
    <cellStyle name="Normal 33 5 3 2 4 2 2" xfId="30388"/>
    <cellStyle name="Normal 33 5 3 2 4 2 2 2" xfId="30389"/>
    <cellStyle name="Normal 33 5 3 2 4 2 2 3" xfId="30390"/>
    <cellStyle name="Normal 33 5 3 2 4 2 3" xfId="30391"/>
    <cellStyle name="Normal 33 5 3 2 4 2 4" xfId="30392"/>
    <cellStyle name="Normal 33 5 3 2 4 3" xfId="30393"/>
    <cellStyle name="Normal 33 5 3 2 4 3 2" xfId="30394"/>
    <cellStyle name="Normal 33 5 3 2 4 3 3" xfId="30395"/>
    <cellStyle name="Normal 33 5 3 2 4 4" xfId="30396"/>
    <cellStyle name="Normal 33 5 3 2 4 5" xfId="30397"/>
    <cellStyle name="Normal 33 5 3 2 5" xfId="30398"/>
    <cellStyle name="Normal 33 5 3 2 5 2" xfId="30399"/>
    <cellStyle name="Normal 33 5 3 2 5 2 2" xfId="30400"/>
    <cellStyle name="Normal 33 5 3 2 5 2 2 2" xfId="30401"/>
    <cellStyle name="Normal 33 5 3 2 5 2 2 3" xfId="30402"/>
    <cellStyle name="Normal 33 5 3 2 5 2 3" xfId="30403"/>
    <cellStyle name="Normal 33 5 3 2 5 2 4" xfId="30404"/>
    <cellStyle name="Normal 33 5 3 2 5 3" xfId="30405"/>
    <cellStyle name="Normal 33 5 3 2 5 3 2" xfId="30406"/>
    <cellStyle name="Normal 33 5 3 2 5 3 3" xfId="30407"/>
    <cellStyle name="Normal 33 5 3 2 5 4" xfId="30408"/>
    <cellStyle name="Normal 33 5 3 2 5 5" xfId="30409"/>
    <cellStyle name="Normal 33 5 3 2 6" xfId="30410"/>
    <cellStyle name="Normal 33 5 3 2 6 2" xfId="30411"/>
    <cellStyle name="Normal 33 5 3 2 6 2 2" xfId="30412"/>
    <cellStyle name="Normal 33 5 3 2 6 2 2 2" xfId="30413"/>
    <cellStyle name="Normal 33 5 3 2 6 2 2 3" xfId="30414"/>
    <cellStyle name="Normal 33 5 3 2 6 2 3" xfId="30415"/>
    <cellStyle name="Normal 33 5 3 2 6 2 4" xfId="30416"/>
    <cellStyle name="Normal 33 5 3 2 6 3" xfId="30417"/>
    <cellStyle name="Normal 33 5 3 2 6 3 2" xfId="30418"/>
    <cellStyle name="Normal 33 5 3 2 6 3 3" xfId="30419"/>
    <cellStyle name="Normal 33 5 3 2 6 4" xfId="30420"/>
    <cellStyle name="Normal 33 5 3 2 6 5" xfId="30421"/>
    <cellStyle name="Normal 33 5 3 2 7" xfId="30422"/>
    <cellStyle name="Normal 33 5 3 2 7 2" xfId="30423"/>
    <cellStyle name="Normal 33 5 3 2 7 2 2" xfId="30424"/>
    <cellStyle name="Normal 33 5 3 2 7 2 3" xfId="30425"/>
    <cellStyle name="Normal 33 5 3 2 7 3" xfId="30426"/>
    <cellStyle name="Normal 33 5 3 2 7 4" xfId="30427"/>
    <cellStyle name="Normal 33 5 3 2 8" xfId="30428"/>
    <cellStyle name="Normal 33 5 3 2 8 2" xfId="30429"/>
    <cellStyle name="Normal 33 5 3 2 8 3" xfId="30430"/>
    <cellStyle name="Normal 33 5 3 2 9" xfId="30431"/>
    <cellStyle name="Normal 33 5 3 2_Schs" xfId="30432"/>
    <cellStyle name="Normal 33 5 3 3" xfId="30433"/>
    <cellStyle name="Normal 33 5 3 3 2" xfId="30434"/>
    <cellStyle name="Normal 33 5 3 3 2 2" xfId="30435"/>
    <cellStyle name="Normal 33 5 3 3 2 2 2" xfId="30436"/>
    <cellStyle name="Normal 33 5 3 3 2 2 2 2" xfId="30437"/>
    <cellStyle name="Normal 33 5 3 3 2 2 2 2 2" xfId="30438"/>
    <cellStyle name="Normal 33 5 3 3 2 2 2 2 3" xfId="30439"/>
    <cellStyle name="Normal 33 5 3 3 2 2 2 3" xfId="30440"/>
    <cellStyle name="Normal 33 5 3 3 2 2 2 4" xfId="30441"/>
    <cellStyle name="Normal 33 5 3 3 2 2 3" xfId="30442"/>
    <cellStyle name="Normal 33 5 3 3 2 2 3 2" xfId="30443"/>
    <cellStyle name="Normal 33 5 3 3 2 2 3 3" xfId="30444"/>
    <cellStyle name="Normal 33 5 3 3 2 2 4" xfId="30445"/>
    <cellStyle name="Normal 33 5 3 3 2 2 5" xfId="30446"/>
    <cellStyle name="Normal 33 5 3 3 2 3" xfId="30447"/>
    <cellStyle name="Normal 33 5 3 3 2 3 2" xfId="30448"/>
    <cellStyle name="Normal 33 5 3 3 2 3 2 2" xfId="30449"/>
    <cellStyle name="Normal 33 5 3 3 2 3 2 2 2" xfId="30450"/>
    <cellStyle name="Normal 33 5 3 3 2 3 2 2 3" xfId="30451"/>
    <cellStyle name="Normal 33 5 3 3 2 3 2 3" xfId="30452"/>
    <cellStyle name="Normal 33 5 3 3 2 3 2 4" xfId="30453"/>
    <cellStyle name="Normal 33 5 3 3 2 3 3" xfId="30454"/>
    <cellStyle name="Normal 33 5 3 3 2 3 3 2" xfId="30455"/>
    <cellStyle name="Normal 33 5 3 3 2 3 3 3" xfId="30456"/>
    <cellStyle name="Normal 33 5 3 3 2 3 4" xfId="30457"/>
    <cellStyle name="Normal 33 5 3 3 2 3 5" xfId="30458"/>
    <cellStyle name="Normal 33 5 3 3 2 4" xfId="30459"/>
    <cellStyle name="Normal 33 5 3 3 2 4 2" xfId="30460"/>
    <cellStyle name="Normal 33 5 3 3 2 4 2 2" xfId="30461"/>
    <cellStyle name="Normal 33 5 3 3 2 4 2 2 2" xfId="30462"/>
    <cellStyle name="Normal 33 5 3 3 2 4 2 2 3" xfId="30463"/>
    <cellStyle name="Normal 33 5 3 3 2 4 2 3" xfId="30464"/>
    <cellStyle name="Normal 33 5 3 3 2 4 2 4" xfId="30465"/>
    <cellStyle name="Normal 33 5 3 3 2 4 3" xfId="30466"/>
    <cellStyle name="Normal 33 5 3 3 2 4 3 2" xfId="30467"/>
    <cellStyle name="Normal 33 5 3 3 2 4 3 3" xfId="30468"/>
    <cellStyle name="Normal 33 5 3 3 2 4 4" xfId="30469"/>
    <cellStyle name="Normal 33 5 3 3 2 4 5" xfId="30470"/>
    <cellStyle name="Normal 33 5 3 3 2 5" xfId="30471"/>
    <cellStyle name="Normal 33 5 3 3 2 5 2" xfId="30472"/>
    <cellStyle name="Normal 33 5 3 3 2 5 2 2" xfId="30473"/>
    <cellStyle name="Normal 33 5 3 3 2 5 2 3" xfId="30474"/>
    <cellStyle name="Normal 33 5 3 3 2 5 3" xfId="30475"/>
    <cellStyle name="Normal 33 5 3 3 2 5 4" xfId="30476"/>
    <cellStyle name="Normal 33 5 3 3 2 6" xfId="30477"/>
    <cellStyle name="Normal 33 5 3 3 2 6 2" xfId="30478"/>
    <cellStyle name="Normal 33 5 3 3 2 6 3" xfId="30479"/>
    <cellStyle name="Normal 33 5 3 3 2 7" xfId="30480"/>
    <cellStyle name="Normal 33 5 3 3 2 8" xfId="30481"/>
    <cellStyle name="Normal 33 5 3 3 2_Schs" xfId="30482"/>
    <cellStyle name="Normal 33 5 3 3 3" xfId="30483"/>
    <cellStyle name="Normal 33 5 3 3 3 2" xfId="30484"/>
    <cellStyle name="Normal 33 5 3 3 3 2 2" xfId="30485"/>
    <cellStyle name="Normal 33 5 3 3 3 2 2 2" xfId="30486"/>
    <cellStyle name="Normal 33 5 3 3 3 2 2 3" xfId="30487"/>
    <cellStyle name="Normal 33 5 3 3 3 2 3" xfId="30488"/>
    <cellStyle name="Normal 33 5 3 3 3 2 4" xfId="30489"/>
    <cellStyle name="Normal 33 5 3 3 3 3" xfId="30490"/>
    <cellStyle name="Normal 33 5 3 3 3 3 2" xfId="30491"/>
    <cellStyle name="Normal 33 5 3 3 3 3 3" xfId="30492"/>
    <cellStyle name="Normal 33 5 3 3 3 4" xfId="30493"/>
    <cellStyle name="Normal 33 5 3 3 3 5" xfId="30494"/>
    <cellStyle name="Normal 33 5 3 3 4" xfId="30495"/>
    <cellStyle name="Normal 33 5 3 3 4 2" xfId="30496"/>
    <cellStyle name="Normal 33 5 3 3 4 2 2" xfId="30497"/>
    <cellStyle name="Normal 33 5 3 3 4 2 2 2" xfId="30498"/>
    <cellStyle name="Normal 33 5 3 3 4 2 2 3" xfId="30499"/>
    <cellStyle name="Normal 33 5 3 3 4 2 3" xfId="30500"/>
    <cellStyle name="Normal 33 5 3 3 4 2 4" xfId="30501"/>
    <cellStyle name="Normal 33 5 3 3 4 3" xfId="30502"/>
    <cellStyle name="Normal 33 5 3 3 4 3 2" xfId="30503"/>
    <cellStyle name="Normal 33 5 3 3 4 3 3" xfId="30504"/>
    <cellStyle name="Normal 33 5 3 3 4 4" xfId="30505"/>
    <cellStyle name="Normal 33 5 3 3 4 5" xfId="30506"/>
    <cellStyle name="Normal 33 5 3 3 5" xfId="30507"/>
    <cellStyle name="Normal 33 5 3 3 5 2" xfId="30508"/>
    <cellStyle name="Normal 33 5 3 3 5 2 2" xfId="30509"/>
    <cellStyle name="Normal 33 5 3 3 5 2 2 2" xfId="30510"/>
    <cellStyle name="Normal 33 5 3 3 5 2 2 3" xfId="30511"/>
    <cellStyle name="Normal 33 5 3 3 5 2 3" xfId="30512"/>
    <cellStyle name="Normal 33 5 3 3 5 2 4" xfId="30513"/>
    <cellStyle name="Normal 33 5 3 3 5 3" xfId="30514"/>
    <cellStyle name="Normal 33 5 3 3 5 3 2" xfId="30515"/>
    <cellStyle name="Normal 33 5 3 3 5 3 3" xfId="30516"/>
    <cellStyle name="Normal 33 5 3 3 5 4" xfId="30517"/>
    <cellStyle name="Normal 33 5 3 3 5 5" xfId="30518"/>
    <cellStyle name="Normal 33 5 3 3 6" xfId="30519"/>
    <cellStyle name="Normal 33 5 3 3 6 2" xfId="30520"/>
    <cellStyle name="Normal 33 5 3 3 6 2 2" xfId="30521"/>
    <cellStyle name="Normal 33 5 3 3 6 2 3" xfId="30522"/>
    <cellStyle name="Normal 33 5 3 3 6 3" xfId="30523"/>
    <cellStyle name="Normal 33 5 3 3 6 4" xfId="30524"/>
    <cellStyle name="Normal 33 5 3 3 7" xfId="30525"/>
    <cellStyle name="Normal 33 5 3 3 7 2" xfId="30526"/>
    <cellStyle name="Normal 33 5 3 3 7 3" xfId="30527"/>
    <cellStyle name="Normal 33 5 3 3 8" xfId="30528"/>
    <cellStyle name="Normal 33 5 3 3 9" xfId="30529"/>
    <cellStyle name="Normal 33 5 3 3_Schs" xfId="30530"/>
    <cellStyle name="Normal 33 5 3 4" xfId="30531"/>
    <cellStyle name="Normal 33 5 3 4 2" xfId="30532"/>
    <cellStyle name="Normal 33 5 3 4 2 2" xfId="30533"/>
    <cellStyle name="Normal 33 5 3 4 2 2 2" xfId="30534"/>
    <cellStyle name="Normal 33 5 3 4 2 2 2 2" xfId="30535"/>
    <cellStyle name="Normal 33 5 3 4 2 2 2 3" xfId="30536"/>
    <cellStyle name="Normal 33 5 3 4 2 2 3" xfId="30537"/>
    <cellStyle name="Normal 33 5 3 4 2 2 4" xfId="30538"/>
    <cellStyle name="Normal 33 5 3 4 2 3" xfId="30539"/>
    <cellStyle name="Normal 33 5 3 4 2 3 2" xfId="30540"/>
    <cellStyle name="Normal 33 5 3 4 2 3 3" xfId="30541"/>
    <cellStyle name="Normal 33 5 3 4 2 4" xfId="30542"/>
    <cellStyle name="Normal 33 5 3 4 2 5" xfId="30543"/>
    <cellStyle name="Normal 33 5 3 4 3" xfId="30544"/>
    <cellStyle name="Normal 33 5 3 4 3 2" xfId="30545"/>
    <cellStyle name="Normal 33 5 3 4 3 2 2" xfId="30546"/>
    <cellStyle name="Normal 33 5 3 4 3 2 2 2" xfId="30547"/>
    <cellStyle name="Normal 33 5 3 4 3 2 2 3" xfId="30548"/>
    <cellStyle name="Normal 33 5 3 4 3 2 3" xfId="30549"/>
    <cellStyle name="Normal 33 5 3 4 3 2 4" xfId="30550"/>
    <cellStyle name="Normal 33 5 3 4 3 3" xfId="30551"/>
    <cellStyle name="Normal 33 5 3 4 3 3 2" xfId="30552"/>
    <cellStyle name="Normal 33 5 3 4 3 3 3" xfId="30553"/>
    <cellStyle name="Normal 33 5 3 4 3 4" xfId="30554"/>
    <cellStyle name="Normal 33 5 3 4 3 5" xfId="30555"/>
    <cellStyle name="Normal 33 5 3 4 4" xfId="30556"/>
    <cellStyle name="Normal 33 5 3 4 4 2" xfId="30557"/>
    <cellStyle name="Normal 33 5 3 4 4 2 2" xfId="30558"/>
    <cellStyle name="Normal 33 5 3 4 4 2 2 2" xfId="30559"/>
    <cellStyle name="Normal 33 5 3 4 4 2 2 3" xfId="30560"/>
    <cellStyle name="Normal 33 5 3 4 4 2 3" xfId="30561"/>
    <cellStyle name="Normal 33 5 3 4 4 2 4" xfId="30562"/>
    <cellStyle name="Normal 33 5 3 4 4 3" xfId="30563"/>
    <cellStyle name="Normal 33 5 3 4 4 3 2" xfId="30564"/>
    <cellStyle name="Normal 33 5 3 4 4 3 3" xfId="30565"/>
    <cellStyle name="Normal 33 5 3 4 4 4" xfId="30566"/>
    <cellStyle name="Normal 33 5 3 4 4 5" xfId="30567"/>
    <cellStyle name="Normal 33 5 3 4 5" xfId="30568"/>
    <cellStyle name="Normal 33 5 3 4 5 2" xfId="30569"/>
    <cellStyle name="Normal 33 5 3 4 5 2 2" xfId="30570"/>
    <cellStyle name="Normal 33 5 3 4 5 2 3" xfId="30571"/>
    <cellStyle name="Normal 33 5 3 4 5 3" xfId="30572"/>
    <cellStyle name="Normal 33 5 3 4 5 4" xfId="30573"/>
    <cellStyle name="Normal 33 5 3 4 6" xfId="30574"/>
    <cellStyle name="Normal 33 5 3 4 6 2" xfId="30575"/>
    <cellStyle name="Normal 33 5 3 4 6 3" xfId="30576"/>
    <cellStyle name="Normal 33 5 3 4 7" xfId="30577"/>
    <cellStyle name="Normal 33 5 3 4 8" xfId="30578"/>
    <cellStyle name="Normal 33 5 3 4_Schs" xfId="30579"/>
    <cellStyle name="Normal 33 5 3 5" xfId="30580"/>
    <cellStyle name="Normal 33 5 3 5 2" xfId="30581"/>
    <cellStyle name="Normal 33 5 3 5 2 2" xfId="30582"/>
    <cellStyle name="Normal 33 5 3 5 2 2 2" xfId="30583"/>
    <cellStyle name="Normal 33 5 3 5 2 2 3" xfId="30584"/>
    <cellStyle name="Normal 33 5 3 5 2 3" xfId="30585"/>
    <cellStyle name="Normal 33 5 3 5 2 4" xfId="30586"/>
    <cellStyle name="Normal 33 5 3 5 3" xfId="30587"/>
    <cellStyle name="Normal 33 5 3 5 3 2" xfId="30588"/>
    <cellStyle name="Normal 33 5 3 5 3 3" xfId="30589"/>
    <cellStyle name="Normal 33 5 3 5 4" xfId="30590"/>
    <cellStyle name="Normal 33 5 3 5 5" xfId="30591"/>
    <cellStyle name="Normal 33 5 3 6" xfId="30592"/>
    <cellStyle name="Normal 33 5 3 6 2" xfId="30593"/>
    <cellStyle name="Normal 33 5 3 6 2 2" xfId="30594"/>
    <cellStyle name="Normal 33 5 3 6 2 2 2" xfId="30595"/>
    <cellStyle name="Normal 33 5 3 6 2 2 3" xfId="30596"/>
    <cellStyle name="Normal 33 5 3 6 2 3" xfId="30597"/>
    <cellStyle name="Normal 33 5 3 6 2 4" xfId="30598"/>
    <cellStyle name="Normal 33 5 3 6 3" xfId="30599"/>
    <cellStyle name="Normal 33 5 3 6 3 2" xfId="30600"/>
    <cellStyle name="Normal 33 5 3 6 3 3" xfId="30601"/>
    <cellStyle name="Normal 33 5 3 6 4" xfId="30602"/>
    <cellStyle name="Normal 33 5 3 6 5" xfId="30603"/>
    <cellStyle name="Normal 33 5 3 7" xfId="30604"/>
    <cellStyle name="Normal 33 5 3 7 2" xfId="30605"/>
    <cellStyle name="Normal 33 5 3 7 2 2" xfId="30606"/>
    <cellStyle name="Normal 33 5 3 7 2 2 2" xfId="30607"/>
    <cellStyle name="Normal 33 5 3 7 2 2 3" xfId="30608"/>
    <cellStyle name="Normal 33 5 3 7 2 3" xfId="30609"/>
    <cellStyle name="Normal 33 5 3 7 2 4" xfId="30610"/>
    <cellStyle name="Normal 33 5 3 7 3" xfId="30611"/>
    <cellStyle name="Normal 33 5 3 7 3 2" xfId="30612"/>
    <cellStyle name="Normal 33 5 3 7 3 3" xfId="30613"/>
    <cellStyle name="Normal 33 5 3 7 4" xfId="30614"/>
    <cellStyle name="Normal 33 5 3 7 5" xfId="30615"/>
    <cellStyle name="Normal 33 5 3 8" xfId="30616"/>
    <cellStyle name="Normal 33 5 3 8 2" xfId="30617"/>
    <cellStyle name="Normal 33 5 3 8 2 2" xfId="30618"/>
    <cellStyle name="Normal 33 5 3 8 2 3" xfId="30619"/>
    <cellStyle name="Normal 33 5 3 8 3" xfId="30620"/>
    <cellStyle name="Normal 33 5 3 8 4" xfId="30621"/>
    <cellStyle name="Normal 33 5 3 9" xfId="30622"/>
    <cellStyle name="Normal 33 5 3 9 2" xfId="30623"/>
    <cellStyle name="Normal 33 5 3 9 3" xfId="30624"/>
    <cellStyle name="Normal 33 5 3_Schs" xfId="30625"/>
    <cellStyle name="Normal 33 5 4" xfId="30626"/>
    <cellStyle name="Normal 33 5 4 10" xfId="30627"/>
    <cellStyle name="Normal 33 5 4 2" xfId="30628"/>
    <cellStyle name="Normal 33 5 4 2 2" xfId="30629"/>
    <cellStyle name="Normal 33 5 4 2 2 2" xfId="30630"/>
    <cellStyle name="Normal 33 5 4 2 2 2 2" xfId="30631"/>
    <cellStyle name="Normal 33 5 4 2 2 2 2 2" xfId="30632"/>
    <cellStyle name="Normal 33 5 4 2 2 2 2 2 2" xfId="30633"/>
    <cellStyle name="Normal 33 5 4 2 2 2 2 2 3" xfId="30634"/>
    <cellStyle name="Normal 33 5 4 2 2 2 2 3" xfId="30635"/>
    <cellStyle name="Normal 33 5 4 2 2 2 2 4" xfId="30636"/>
    <cellStyle name="Normal 33 5 4 2 2 2 3" xfId="30637"/>
    <cellStyle name="Normal 33 5 4 2 2 2 3 2" xfId="30638"/>
    <cellStyle name="Normal 33 5 4 2 2 2 3 3" xfId="30639"/>
    <cellStyle name="Normal 33 5 4 2 2 2 4" xfId="30640"/>
    <cellStyle name="Normal 33 5 4 2 2 2 5" xfId="30641"/>
    <cellStyle name="Normal 33 5 4 2 2 3" xfId="30642"/>
    <cellStyle name="Normal 33 5 4 2 2 3 2" xfId="30643"/>
    <cellStyle name="Normal 33 5 4 2 2 3 2 2" xfId="30644"/>
    <cellStyle name="Normal 33 5 4 2 2 3 2 2 2" xfId="30645"/>
    <cellStyle name="Normal 33 5 4 2 2 3 2 2 3" xfId="30646"/>
    <cellStyle name="Normal 33 5 4 2 2 3 2 3" xfId="30647"/>
    <cellStyle name="Normal 33 5 4 2 2 3 2 4" xfId="30648"/>
    <cellStyle name="Normal 33 5 4 2 2 3 3" xfId="30649"/>
    <cellStyle name="Normal 33 5 4 2 2 3 3 2" xfId="30650"/>
    <cellStyle name="Normal 33 5 4 2 2 3 3 3" xfId="30651"/>
    <cellStyle name="Normal 33 5 4 2 2 3 4" xfId="30652"/>
    <cellStyle name="Normal 33 5 4 2 2 3 5" xfId="30653"/>
    <cellStyle name="Normal 33 5 4 2 2 4" xfId="30654"/>
    <cellStyle name="Normal 33 5 4 2 2 4 2" xfId="30655"/>
    <cellStyle name="Normal 33 5 4 2 2 4 2 2" xfId="30656"/>
    <cellStyle name="Normal 33 5 4 2 2 4 2 2 2" xfId="30657"/>
    <cellStyle name="Normal 33 5 4 2 2 4 2 2 3" xfId="30658"/>
    <cellStyle name="Normal 33 5 4 2 2 4 2 3" xfId="30659"/>
    <cellStyle name="Normal 33 5 4 2 2 4 2 4" xfId="30660"/>
    <cellStyle name="Normal 33 5 4 2 2 4 3" xfId="30661"/>
    <cellStyle name="Normal 33 5 4 2 2 4 3 2" xfId="30662"/>
    <cellStyle name="Normal 33 5 4 2 2 4 3 3" xfId="30663"/>
    <cellStyle name="Normal 33 5 4 2 2 4 4" xfId="30664"/>
    <cellStyle name="Normal 33 5 4 2 2 4 5" xfId="30665"/>
    <cellStyle name="Normal 33 5 4 2 2 5" xfId="30666"/>
    <cellStyle name="Normal 33 5 4 2 2 5 2" xfId="30667"/>
    <cellStyle name="Normal 33 5 4 2 2 5 2 2" xfId="30668"/>
    <cellStyle name="Normal 33 5 4 2 2 5 2 3" xfId="30669"/>
    <cellStyle name="Normal 33 5 4 2 2 5 3" xfId="30670"/>
    <cellStyle name="Normal 33 5 4 2 2 5 4" xfId="30671"/>
    <cellStyle name="Normal 33 5 4 2 2 6" xfId="30672"/>
    <cellStyle name="Normal 33 5 4 2 2 6 2" xfId="30673"/>
    <cellStyle name="Normal 33 5 4 2 2 6 3" xfId="30674"/>
    <cellStyle name="Normal 33 5 4 2 2 7" xfId="30675"/>
    <cellStyle name="Normal 33 5 4 2 2 8" xfId="30676"/>
    <cellStyle name="Normal 33 5 4 2 2_Schs" xfId="30677"/>
    <cellStyle name="Normal 33 5 4 2 3" xfId="30678"/>
    <cellStyle name="Normal 33 5 4 2 3 2" xfId="30679"/>
    <cellStyle name="Normal 33 5 4 2 3 2 2" xfId="30680"/>
    <cellStyle name="Normal 33 5 4 2 3 2 2 2" xfId="30681"/>
    <cellStyle name="Normal 33 5 4 2 3 2 2 3" xfId="30682"/>
    <cellStyle name="Normal 33 5 4 2 3 2 3" xfId="30683"/>
    <cellStyle name="Normal 33 5 4 2 3 2 4" xfId="30684"/>
    <cellStyle name="Normal 33 5 4 2 3 3" xfId="30685"/>
    <cellStyle name="Normal 33 5 4 2 3 3 2" xfId="30686"/>
    <cellStyle name="Normal 33 5 4 2 3 3 3" xfId="30687"/>
    <cellStyle name="Normal 33 5 4 2 3 4" xfId="30688"/>
    <cellStyle name="Normal 33 5 4 2 3 5" xfId="30689"/>
    <cellStyle name="Normal 33 5 4 2 4" xfId="30690"/>
    <cellStyle name="Normal 33 5 4 2 4 2" xfId="30691"/>
    <cellStyle name="Normal 33 5 4 2 4 2 2" xfId="30692"/>
    <cellStyle name="Normal 33 5 4 2 4 2 2 2" xfId="30693"/>
    <cellStyle name="Normal 33 5 4 2 4 2 2 3" xfId="30694"/>
    <cellStyle name="Normal 33 5 4 2 4 2 3" xfId="30695"/>
    <cellStyle name="Normal 33 5 4 2 4 2 4" xfId="30696"/>
    <cellStyle name="Normal 33 5 4 2 4 3" xfId="30697"/>
    <cellStyle name="Normal 33 5 4 2 4 3 2" xfId="30698"/>
    <cellStyle name="Normal 33 5 4 2 4 3 3" xfId="30699"/>
    <cellStyle name="Normal 33 5 4 2 4 4" xfId="30700"/>
    <cellStyle name="Normal 33 5 4 2 4 5" xfId="30701"/>
    <cellStyle name="Normal 33 5 4 2 5" xfId="30702"/>
    <cellStyle name="Normal 33 5 4 2 5 2" xfId="30703"/>
    <cellStyle name="Normal 33 5 4 2 5 2 2" xfId="30704"/>
    <cellStyle name="Normal 33 5 4 2 5 2 2 2" xfId="30705"/>
    <cellStyle name="Normal 33 5 4 2 5 2 2 3" xfId="30706"/>
    <cellStyle name="Normal 33 5 4 2 5 2 3" xfId="30707"/>
    <cellStyle name="Normal 33 5 4 2 5 2 4" xfId="30708"/>
    <cellStyle name="Normal 33 5 4 2 5 3" xfId="30709"/>
    <cellStyle name="Normal 33 5 4 2 5 3 2" xfId="30710"/>
    <cellStyle name="Normal 33 5 4 2 5 3 3" xfId="30711"/>
    <cellStyle name="Normal 33 5 4 2 5 4" xfId="30712"/>
    <cellStyle name="Normal 33 5 4 2 5 5" xfId="30713"/>
    <cellStyle name="Normal 33 5 4 2 6" xfId="30714"/>
    <cellStyle name="Normal 33 5 4 2 6 2" xfId="30715"/>
    <cellStyle name="Normal 33 5 4 2 6 2 2" xfId="30716"/>
    <cellStyle name="Normal 33 5 4 2 6 2 3" xfId="30717"/>
    <cellStyle name="Normal 33 5 4 2 6 3" xfId="30718"/>
    <cellStyle name="Normal 33 5 4 2 6 4" xfId="30719"/>
    <cellStyle name="Normal 33 5 4 2 7" xfId="30720"/>
    <cellStyle name="Normal 33 5 4 2 7 2" xfId="30721"/>
    <cellStyle name="Normal 33 5 4 2 7 3" xfId="30722"/>
    <cellStyle name="Normal 33 5 4 2 8" xfId="30723"/>
    <cellStyle name="Normal 33 5 4 2 9" xfId="30724"/>
    <cellStyle name="Normal 33 5 4 2_Schs" xfId="30725"/>
    <cellStyle name="Normal 33 5 4 3" xfId="30726"/>
    <cellStyle name="Normal 33 5 4 3 2" xfId="30727"/>
    <cellStyle name="Normal 33 5 4 3 2 2" xfId="30728"/>
    <cellStyle name="Normal 33 5 4 3 2 2 2" xfId="30729"/>
    <cellStyle name="Normal 33 5 4 3 2 2 2 2" xfId="30730"/>
    <cellStyle name="Normal 33 5 4 3 2 2 2 3" xfId="30731"/>
    <cellStyle name="Normal 33 5 4 3 2 2 3" xfId="30732"/>
    <cellStyle name="Normal 33 5 4 3 2 2 4" xfId="30733"/>
    <cellStyle name="Normal 33 5 4 3 2 3" xfId="30734"/>
    <cellStyle name="Normal 33 5 4 3 2 3 2" xfId="30735"/>
    <cellStyle name="Normal 33 5 4 3 2 3 3" xfId="30736"/>
    <cellStyle name="Normal 33 5 4 3 2 4" xfId="30737"/>
    <cellStyle name="Normal 33 5 4 3 2 5" xfId="30738"/>
    <cellStyle name="Normal 33 5 4 3 3" xfId="30739"/>
    <cellStyle name="Normal 33 5 4 3 3 2" xfId="30740"/>
    <cellStyle name="Normal 33 5 4 3 3 2 2" xfId="30741"/>
    <cellStyle name="Normal 33 5 4 3 3 2 2 2" xfId="30742"/>
    <cellStyle name="Normal 33 5 4 3 3 2 2 3" xfId="30743"/>
    <cellStyle name="Normal 33 5 4 3 3 2 3" xfId="30744"/>
    <cellStyle name="Normal 33 5 4 3 3 2 4" xfId="30745"/>
    <cellStyle name="Normal 33 5 4 3 3 3" xfId="30746"/>
    <cellStyle name="Normal 33 5 4 3 3 3 2" xfId="30747"/>
    <cellStyle name="Normal 33 5 4 3 3 3 3" xfId="30748"/>
    <cellStyle name="Normal 33 5 4 3 3 4" xfId="30749"/>
    <cellStyle name="Normal 33 5 4 3 3 5" xfId="30750"/>
    <cellStyle name="Normal 33 5 4 3 4" xfId="30751"/>
    <cellStyle name="Normal 33 5 4 3 4 2" xfId="30752"/>
    <cellStyle name="Normal 33 5 4 3 4 2 2" xfId="30753"/>
    <cellStyle name="Normal 33 5 4 3 4 2 2 2" xfId="30754"/>
    <cellStyle name="Normal 33 5 4 3 4 2 2 3" xfId="30755"/>
    <cellStyle name="Normal 33 5 4 3 4 2 3" xfId="30756"/>
    <cellStyle name="Normal 33 5 4 3 4 2 4" xfId="30757"/>
    <cellStyle name="Normal 33 5 4 3 4 3" xfId="30758"/>
    <cellStyle name="Normal 33 5 4 3 4 3 2" xfId="30759"/>
    <cellStyle name="Normal 33 5 4 3 4 3 3" xfId="30760"/>
    <cellStyle name="Normal 33 5 4 3 4 4" xfId="30761"/>
    <cellStyle name="Normal 33 5 4 3 4 5" xfId="30762"/>
    <cellStyle name="Normal 33 5 4 3 5" xfId="30763"/>
    <cellStyle name="Normal 33 5 4 3 5 2" xfId="30764"/>
    <cellStyle name="Normal 33 5 4 3 5 2 2" xfId="30765"/>
    <cellStyle name="Normal 33 5 4 3 5 2 3" xfId="30766"/>
    <cellStyle name="Normal 33 5 4 3 5 3" xfId="30767"/>
    <cellStyle name="Normal 33 5 4 3 5 4" xfId="30768"/>
    <cellStyle name="Normal 33 5 4 3 6" xfId="30769"/>
    <cellStyle name="Normal 33 5 4 3 6 2" xfId="30770"/>
    <cellStyle name="Normal 33 5 4 3 6 3" xfId="30771"/>
    <cellStyle name="Normal 33 5 4 3 7" xfId="30772"/>
    <cellStyle name="Normal 33 5 4 3 8" xfId="30773"/>
    <cellStyle name="Normal 33 5 4 3_Schs" xfId="30774"/>
    <cellStyle name="Normal 33 5 4 4" xfId="30775"/>
    <cellStyle name="Normal 33 5 4 4 2" xfId="30776"/>
    <cellStyle name="Normal 33 5 4 4 2 2" xfId="30777"/>
    <cellStyle name="Normal 33 5 4 4 2 2 2" xfId="30778"/>
    <cellStyle name="Normal 33 5 4 4 2 2 3" xfId="30779"/>
    <cellStyle name="Normal 33 5 4 4 2 3" xfId="30780"/>
    <cellStyle name="Normal 33 5 4 4 2 4" xfId="30781"/>
    <cellStyle name="Normal 33 5 4 4 3" xfId="30782"/>
    <cellStyle name="Normal 33 5 4 4 3 2" xfId="30783"/>
    <cellStyle name="Normal 33 5 4 4 3 3" xfId="30784"/>
    <cellStyle name="Normal 33 5 4 4 4" xfId="30785"/>
    <cellStyle name="Normal 33 5 4 4 5" xfId="30786"/>
    <cellStyle name="Normal 33 5 4 5" xfId="30787"/>
    <cellStyle name="Normal 33 5 4 5 2" xfId="30788"/>
    <cellStyle name="Normal 33 5 4 5 2 2" xfId="30789"/>
    <cellStyle name="Normal 33 5 4 5 2 2 2" xfId="30790"/>
    <cellStyle name="Normal 33 5 4 5 2 2 3" xfId="30791"/>
    <cellStyle name="Normal 33 5 4 5 2 3" xfId="30792"/>
    <cellStyle name="Normal 33 5 4 5 2 4" xfId="30793"/>
    <cellStyle name="Normal 33 5 4 5 3" xfId="30794"/>
    <cellStyle name="Normal 33 5 4 5 3 2" xfId="30795"/>
    <cellStyle name="Normal 33 5 4 5 3 3" xfId="30796"/>
    <cellStyle name="Normal 33 5 4 5 4" xfId="30797"/>
    <cellStyle name="Normal 33 5 4 5 5" xfId="30798"/>
    <cellStyle name="Normal 33 5 4 6" xfId="30799"/>
    <cellStyle name="Normal 33 5 4 6 2" xfId="30800"/>
    <cellStyle name="Normal 33 5 4 6 2 2" xfId="30801"/>
    <cellStyle name="Normal 33 5 4 6 2 2 2" xfId="30802"/>
    <cellStyle name="Normal 33 5 4 6 2 2 3" xfId="30803"/>
    <cellStyle name="Normal 33 5 4 6 2 3" xfId="30804"/>
    <cellStyle name="Normal 33 5 4 6 2 4" xfId="30805"/>
    <cellStyle name="Normal 33 5 4 6 3" xfId="30806"/>
    <cellStyle name="Normal 33 5 4 6 3 2" xfId="30807"/>
    <cellStyle name="Normal 33 5 4 6 3 3" xfId="30808"/>
    <cellStyle name="Normal 33 5 4 6 4" xfId="30809"/>
    <cellStyle name="Normal 33 5 4 6 5" xfId="30810"/>
    <cellStyle name="Normal 33 5 4 7" xfId="30811"/>
    <cellStyle name="Normal 33 5 4 7 2" xfId="30812"/>
    <cellStyle name="Normal 33 5 4 7 2 2" xfId="30813"/>
    <cellStyle name="Normal 33 5 4 7 2 3" xfId="30814"/>
    <cellStyle name="Normal 33 5 4 7 3" xfId="30815"/>
    <cellStyle name="Normal 33 5 4 7 4" xfId="30816"/>
    <cellStyle name="Normal 33 5 4 8" xfId="30817"/>
    <cellStyle name="Normal 33 5 4 8 2" xfId="30818"/>
    <cellStyle name="Normal 33 5 4 8 3" xfId="30819"/>
    <cellStyle name="Normal 33 5 4 9" xfId="30820"/>
    <cellStyle name="Normal 33 5 4_Schs" xfId="30821"/>
    <cellStyle name="Normal 33 5 5" xfId="30822"/>
    <cellStyle name="Normal 33 5 5 2" xfId="30823"/>
    <cellStyle name="Normal 33 5 5 2 2" xfId="30824"/>
    <cellStyle name="Normal 33 5 5 2 2 2" xfId="30825"/>
    <cellStyle name="Normal 33 5 5 2 2 2 2" xfId="30826"/>
    <cellStyle name="Normal 33 5 5 2 2 2 2 2" xfId="30827"/>
    <cellStyle name="Normal 33 5 5 2 2 2 2 3" xfId="30828"/>
    <cellStyle name="Normal 33 5 5 2 2 2 3" xfId="30829"/>
    <cellStyle name="Normal 33 5 5 2 2 2 4" xfId="30830"/>
    <cellStyle name="Normal 33 5 5 2 2 3" xfId="30831"/>
    <cellStyle name="Normal 33 5 5 2 2 3 2" xfId="30832"/>
    <cellStyle name="Normal 33 5 5 2 2 3 3" xfId="30833"/>
    <cellStyle name="Normal 33 5 5 2 2 4" xfId="30834"/>
    <cellStyle name="Normal 33 5 5 2 2 5" xfId="30835"/>
    <cellStyle name="Normal 33 5 5 2 3" xfId="30836"/>
    <cellStyle name="Normal 33 5 5 2 3 2" xfId="30837"/>
    <cellStyle name="Normal 33 5 5 2 3 2 2" xfId="30838"/>
    <cellStyle name="Normal 33 5 5 2 3 2 2 2" xfId="30839"/>
    <cellStyle name="Normal 33 5 5 2 3 2 2 3" xfId="30840"/>
    <cellStyle name="Normal 33 5 5 2 3 2 3" xfId="30841"/>
    <cellStyle name="Normal 33 5 5 2 3 2 4" xfId="30842"/>
    <cellStyle name="Normal 33 5 5 2 3 3" xfId="30843"/>
    <cellStyle name="Normal 33 5 5 2 3 3 2" xfId="30844"/>
    <cellStyle name="Normal 33 5 5 2 3 3 3" xfId="30845"/>
    <cellStyle name="Normal 33 5 5 2 3 4" xfId="30846"/>
    <cellStyle name="Normal 33 5 5 2 3 5" xfId="30847"/>
    <cellStyle name="Normal 33 5 5 2 4" xfId="30848"/>
    <cellStyle name="Normal 33 5 5 2 4 2" xfId="30849"/>
    <cellStyle name="Normal 33 5 5 2 4 2 2" xfId="30850"/>
    <cellStyle name="Normal 33 5 5 2 4 2 2 2" xfId="30851"/>
    <cellStyle name="Normal 33 5 5 2 4 2 2 3" xfId="30852"/>
    <cellStyle name="Normal 33 5 5 2 4 2 3" xfId="30853"/>
    <cellStyle name="Normal 33 5 5 2 4 2 4" xfId="30854"/>
    <cellStyle name="Normal 33 5 5 2 4 3" xfId="30855"/>
    <cellStyle name="Normal 33 5 5 2 4 3 2" xfId="30856"/>
    <cellStyle name="Normal 33 5 5 2 4 3 3" xfId="30857"/>
    <cellStyle name="Normal 33 5 5 2 4 4" xfId="30858"/>
    <cellStyle name="Normal 33 5 5 2 4 5" xfId="30859"/>
    <cellStyle name="Normal 33 5 5 2 5" xfId="30860"/>
    <cellStyle name="Normal 33 5 5 2 5 2" xfId="30861"/>
    <cellStyle name="Normal 33 5 5 2 5 2 2" xfId="30862"/>
    <cellStyle name="Normal 33 5 5 2 5 2 3" xfId="30863"/>
    <cellStyle name="Normal 33 5 5 2 5 3" xfId="30864"/>
    <cellStyle name="Normal 33 5 5 2 5 4" xfId="30865"/>
    <cellStyle name="Normal 33 5 5 2 6" xfId="30866"/>
    <cellStyle name="Normal 33 5 5 2 6 2" xfId="30867"/>
    <cellStyle name="Normal 33 5 5 2 6 3" xfId="30868"/>
    <cellStyle name="Normal 33 5 5 2 7" xfId="30869"/>
    <cellStyle name="Normal 33 5 5 2 8" xfId="30870"/>
    <cellStyle name="Normal 33 5 5 2_Schs" xfId="30871"/>
    <cellStyle name="Normal 33 5 5 3" xfId="30872"/>
    <cellStyle name="Normal 33 5 5 3 2" xfId="30873"/>
    <cellStyle name="Normal 33 5 5 3 2 2" xfId="30874"/>
    <cellStyle name="Normal 33 5 5 3 2 2 2" xfId="30875"/>
    <cellStyle name="Normal 33 5 5 3 2 2 3" xfId="30876"/>
    <cellStyle name="Normal 33 5 5 3 2 3" xfId="30877"/>
    <cellStyle name="Normal 33 5 5 3 2 4" xfId="30878"/>
    <cellStyle name="Normal 33 5 5 3 3" xfId="30879"/>
    <cellStyle name="Normal 33 5 5 3 3 2" xfId="30880"/>
    <cellStyle name="Normal 33 5 5 3 3 3" xfId="30881"/>
    <cellStyle name="Normal 33 5 5 3 4" xfId="30882"/>
    <cellStyle name="Normal 33 5 5 3 5" xfId="30883"/>
    <cellStyle name="Normal 33 5 5 4" xfId="30884"/>
    <cellStyle name="Normal 33 5 5 4 2" xfId="30885"/>
    <cellStyle name="Normal 33 5 5 4 2 2" xfId="30886"/>
    <cellStyle name="Normal 33 5 5 4 2 2 2" xfId="30887"/>
    <cellStyle name="Normal 33 5 5 4 2 2 3" xfId="30888"/>
    <cellStyle name="Normal 33 5 5 4 2 3" xfId="30889"/>
    <cellStyle name="Normal 33 5 5 4 2 4" xfId="30890"/>
    <cellStyle name="Normal 33 5 5 4 3" xfId="30891"/>
    <cellStyle name="Normal 33 5 5 4 3 2" xfId="30892"/>
    <cellStyle name="Normal 33 5 5 4 3 3" xfId="30893"/>
    <cellStyle name="Normal 33 5 5 4 4" xfId="30894"/>
    <cellStyle name="Normal 33 5 5 4 5" xfId="30895"/>
    <cellStyle name="Normal 33 5 5 5" xfId="30896"/>
    <cellStyle name="Normal 33 5 5 5 2" xfId="30897"/>
    <cellStyle name="Normal 33 5 5 5 2 2" xfId="30898"/>
    <cellStyle name="Normal 33 5 5 5 2 2 2" xfId="30899"/>
    <cellStyle name="Normal 33 5 5 5 2 2 3" xfId="30900"/>
    <cellStyle name="Normal 33 5 5 5 2 3" xfId="30901"/>
    <cellStyle name="Normal 33 5 5 5 2 4" xfId="30902"/>
    <cellStyle name="Normal 33 5 5 5 3" xfId="30903"/>
    <cellStyle name="Normal 33 5 5 5 3 2" xfId="30904"/>
    <cellStyle name="Normal 33 5 5 5 3 3" xfId="30905"/>
    <cellStyle name="Normal 33 5 5 5 4" xfId="30906"/>
    <cellStyle name="Normal 33 5 5 5 5" xfId="30907"/>
    <cellStyle name="Normal 33 5 5 6" xfId="30908"/>
    <cellStyle name="Normal 33 5 5 6 2" xfId="30909"/>
    <cellStyle name="Normal 33 5 5 6 2 2" xfId="30910"/>
    <cellStyle name="Normal 33 5 5 6 2 3" xfId="30911"/>
    <cellStyle name="Normal 33 5 5 6 3" xfId="30912"/>
    <cellStyle name="Normal 33 5 5 6 4" xfId="30913"/>
    <cellStyle name="Normal 33 5 5 7" xfId="30914"/>
    <cellStyle name="Normal 33 5 5 7 2" xfId="30915"/>
    <cellStyle name="Normal 33 5 5 7 3" xfId="30916"/>
    <cellStyle name="Normal 33 5 5 8" xfId="30917"/>
    <cellStyle name="Normal 33 5 5 9" xfId="30918"/>
    <cellStyle name="Normal 33 5 5_Schs" xfId="30919"/>
    <cellStyle name="Normal 33 5 6" xfId="30920"/>
    <cellStyle name="Normal 33 5 6 2" xfId="30921"/>
    <cellStyle name="Normal 33 5 6 2 2" xfId="30922"/>
    <cellStyle name="Normal 33 5 6 2 2 2" xfId="30923"/>
    <cellStyle name="Normal 33 5 6 2 2 2 2" xfId="30924"/>
    <cellStyle name="Normal 33 5 6 2 2 2 3" xfId="30925"/>
    <cellStyle name="Normal 33 5 6 2 2 3" xfId="30926"/>
    <cellStyle name="Normal 33 5 6 2 2 4" xfId="30927"/>
    <cellStyle name="Normal 33 5 6 2 3" xfId="30928"/>
    <cellStyle name="Normal 33 5 6 2 3 2" xfId="30929"/>
    <cellStyle name="Normal 33 5 6 2 3 3" xfId="30930"/>
    <cellStyle name="Normal 33 5 6 2 4" xfId="30931"/>
    <cellStyle name="Normal 33 5 6 2 5" xfId="30932"/>
    <cellStyle name="Normal 33 5 6 3" xfId="30933"/>
    <cellStyle name="Normal 33 5 6 3 2" xfId="30934"/>
    <cellStyle name="Normal 33 5 6 3 2 2" xfId="30935"/>
    <cellStyle name="Normal 33 5 6 3 2 2 2" xfId="30936"/>
    <cellStyle name="Normal 33 5 6 3 2 2 3" xfId="30937"/>
    <cellStyle name="Normal 33 5 6 3 2 3" xfId="30938"/>
    <cellStyle name="Normal 33 5 6 3 2 4" xfId="30939"/>
    <cellStyle name="Normal 33 5 6 3 3" xfId="30940"/>
    <cellStyle name="Normal 33 5 6 3 3 2" xfId="30941"/>
    <cellStyle name="Normal 33 5 6 3 3 3" xfId="30942"/>
    <cellStyle name="Normal 33 5 6 3 4" xfId="30943"/>
    <cellStyle name="Normal 33 5 6 3 5" xfId="30944"/>
    <cellStyle name="Normal 33 5 6 4" xfId="30945"/>
    <cellStyle name="Normal 33 5 6 4 2" xfId="30946"/>
    <cellStyle name="Normal 33 5 6 4 2 2" xfId="30947"/>
    <cellStyle name="Normal 33 5 6 4 2 2 2" xfId="30948"/>
    <cellStyle name="Normal 33 5 6 4 2 2 3" xfId="30949"/>
    <cellStyle name="Normal 33 5 6 4 2 3" xfId="30950"/>
    <cellStyle name="Normal 33 5 6 4 2 4" xfId="30951"/>
    <cellStyle name="Normal 33 5 6 4 3" xfId="30952"/>
    <cellStyle name="Normal 33 5 6 4 3 2" xfId="30953"/>
    <cellStyle name="Normal 33 5 6 4 3 3" xfId="30954"/>
    <cellStyle name="Normal 33 5 6 4 4" xfId="30955"/>
    <cellStyle name="Normal 33 5 6 4 5" xfId="30956"/>
    <cellStyle name="Normal 33 5 6 5" xfId="30957"/>
    <cellStyle name="Normal 33 5 6 5 2" xfId="30958"/>
    <cellStyle name="Normal 33 5 6 5 2 2" xfId="30959"/>
    <cellStyle name="Normal 33 5 6 5 2 3" xfId="30960"/>
    <cellStyle name="Normal 33 5 6 5 3" xfId="30961"/>
    <cellStyle name="Normal 33 5 6 5 4" xfId="30962"/>
    <cellStyle name="Normal 33 5 6 6" xfId="30963"/>
    <cellStyle name="Normal 33 5 6 6 2" xfId="30964"/>
    <cellStyle name="Normal 33 5 6 6 3" xfId="30965"/>
    <cellStyle name="Normal 33 5 6 7" xfId="30966"/>
    <cellStyle name="Normal 33 5 6 8" xfId="30967"/>
    <cellStyle name="Normal 33 5 6_Schs" xfId="30968"/>
    <cellStyle name="Normal 33 5 7" xfId="30969"/>
    <cellStyle name="Normal 33 5 7 2" xfId="30970"/>
    <cellStyle name="Normal 33 5 7 2 2" xfId="30971"/>
    <cellStyle name="Normal 33 5 7 2 2 2" xfId="30972"/>
    <cellStyle name="Normal 33 5 7 2 2 3" xfId="30973"/>
    <cellStyle name="Normal 33 5 7 2 3" xfId="30974"/>
    <cellStyle name="Normal 33 5 7 2 4" xfId="30975"/>
    <cellStyle name="Normal 33 5 7 3" xfId="30976"/>
    <cellStyle name="Normal 33 5 7 3 2" xfId="30977"/>
    <cellStyle name="Normal 33 5 7 3 3" xfId="30978"/>
    <cellStyle name="Normal 33 5 7 4" xfId="30979"/>
    <cellStyle name="Normal 33 5 7 5" xfId="30980"/>
    <cellStyle name="Normal 33 5 8" xfId="30981"/>
    <cellStyle name="Normal 33 5 8 2" xfId="30982"/>
    <cellStyle name="Normal 33 5 8 2 2" xfId="30983"/>
    <cellStyle name="Normal 33 5 8 2 2 2" xfId="30984"/>
    <cellStyle name="Normal 33 5 8 2 2 3" xfId="30985"/>
    <cellStyle name="Normal 33 5 8 2 3" xfId="30986"/>
    <cellStyle name="Normal 33 5 8 2 4" xfId="30987"/>
    <cellStyle name="Normal 33 5 8 3" xfId="30988"/>
    <cellStyle name="Normal 33 5 8 3 2" xfId="30989"/>
    <cellStyle name="Normal 33 5 8 3 3" xfId="30990"/>
    <cellStyle name="Normal 33 5 8 4" xfId="30991"/>
    <cellStyle name="Normal 33 5 8 5" xfId="30992"/>
    <cellStyle name="Normal 33 5 9" xfId="30993"/>
    <cellStyle name="Normal 33 5 9 2" xfId="30994"/>
    <cellStyle name="Normal 33 5 9 2 2" xfId="30995"/>
    <cellStyle name="Normal 33 5 9 2 2 2" xfId="30996"/>
    <cellStyle name="Normal 33 5 9 2 2 3" xfId="30997"/>
    <cellStyle name="Normal 33 5 9 2 3" xfId="30998"/>
    <cellStyle name="Normal 33 5 9 2 4" xfId="30999"/>
    <cellStyle name="Normal 33 5 9 3" xfId="31000"/>
    <cellStyle name="Normal 33 5 9 3 2" xfId="31001"/>
    <cellStyle name="Normal 33 5 9 3 3" xfId="31002"/>
    <cellStyle name="Normal 33 5 9 4" xfId="31003"/>
    <cellStyle name="Normal 33 5 9 5" xfId="31004"/>
    <cellStyle name="Normal 33 5_Schs" xfId="31005"/>
    <cellStyle name="Normal 33 6" xfId="31006"/>
    <cellStyle name="Normal 33 6 10" xfId="31007"/>
    <cellStyle name="Normal 33 6 10 2" xfId="31008"/>
    <cellStyle name="Normal 33 6 10 3" xfId="31009"/>
    <cellStyle name="Normal 33 6 11" xfId="31010"/>
    <cellStyle name="Normal 33 6 12" xfId="31011"/>
    <cellStyle name="Normal 33 6 13" xfId="31012"/>
    <cellStyle name="Normal 33 6 2" xfId="31013"/>
    <cellStyle name="Normal 33 6 2 10" xfId="31014"/>
    <cellStyle name="Normal 33 6 2 11" xfId="31015"/>
    <cellStyle name="Normal 33 6 2 2" xfId="31016"/>
    <cellStyle name="Normal 33 6 2 2 10" xfId="31017"/>
    <cellStyle name="Normal 33 6 2 2 2" xfId="31018"/>
    <cellStyle name="Normal 33 6 2 2 2 2" xfId="31019"/>
    <cellStyle name="Normal 33 6 2 2 2 2 2" xfId="31020"/>
    <cellStyle name="Normal 33 6 2 2 2 2 2 2" xfId="31021"/>
    <cellStyle name="Normal 33 6 2 2 2 2 2 2 2" xfId="31022"/>
    <cellStyle name="Normal 33 6 2 2 2 2 2 2 2 2" xfId="31023"/>
    <cellStyle name="Normal 33 6 2 2 2 2 2 2 2 3" xfId="31024"/>
    <cellStyle name="Normal 33 6 2 2 2 2 2 2 3" xfId="31025"/>
    <cellStyle name="Normal 33 6 2 2 2 2 2 2 4" xfId="31026"/>
    <cellStyle name="Normal 33 6 2 2 2 2 2 3" xfId="31027"/>
    <cellStyle name="Normal 33 6 2 2 2 2 2 3 2" xfId="31028"/>
    <cellStyle name="Normal 33 6 2 2 2 2 2 3 3" xfId="31029"/>
    <cellStyle name="Normal 33 6 2 2 2 2 2 4" xfId="31030"/>
    <cellStyle name="Normal 33 6 2 2 2 2 2 5" xfId="31031"/>
    <cellStyle name="Normal 33 6 2 2 2 2 3" xfId="31032"/>
    <cellStyle name="Normal 33 6 2 2 2 2 3 2" xfId="31033"/>
    <cellStyle name="Normal 33 6 2 2 2 2 3 2 2" xfId="31034"/>
    <cellStyle name="Normal 33 6 2 2 2 2 3 2 2 2" xfId="31035"/>
    <cellStyle name="Normal 33 6 2 2 2 2 3 2 2 3" xfId="31036"/>
    <cellStyle name="Normal 33 6 2 2 2 2 3 2 3" xfId="31037"/>
    <cellStyle name="Normal 33 6 2 2 2 2 3 2 4" xfId="31038"/>
    <cellStyle name="Normal 33 6 2 2 2 2 3 3" xfId="31039"/>
    <cellStyle name="Normal 33 6 2 2 2 2 3 3 2" xfId="31040"/>
    <cellStyle name="Normal 33 6 2 2 2 2 3 3 3" xfId="31041"/>
    <cellStyle name="Normal 33 6 2 2 2 2 3 4" xfId="31042"/>
    <cellStyle name="Normal 33 6 2 2 2 2 3 5" xfId="31043"/>
    <cellStyle name="Normal 33 6 2 2 2 2 4" xfId="31044"/>
    <cellStyle name="Normal 33 6 2 2 2 2 4 2" xfId="31045"/>
    <cellStyle name="Normal 33 6 2 2 2 2 4 2 2" xfId="31046"/>
    <cellStyle name="Normal 33 6 2 2 2 2 4 2 2 2" xfId="31047"/>
    <cellStyle name="Normal 33 6 2 2 2 2 4 2 2 3" xfId="31048"/>
    <cellStyle name="Normal 33 6 2 2 2 2 4 2 3" xfId="31049"/>
    <cellStyle name="Normal 33 6 2 2 2 2 4 2 4" xfId="31050"/>
    <cellStyle name="Normal 33 6 2 2 2 2 4 3" xfId="31051"/>
    <cellStyle name="Normal 33 6 2 2 2 2 4 3 2" xfId="31052"/>
    <cellStyle name="Normal 33 6 2 2 2 2 4 3 3" xfId="31053"/>
    <cellStyle name="Normal 33 6 2 2 2 2 4 4" xfId="31054"/>
    <cellStyle name="Normal 33 6 2 2 2 2 4 5" xfId="31055"/>
    <cellStyle name="Normal 33 6 2 2 2 2 5" xfId="31056"/>
    <cellStyle name="Normal 33 6 2 2 2 2 5 2" xfId="31057"/>
    <cellStyle name="Normal 33 6 2 2 2 2 5 2 2" xfId="31058"/>
    <cellStyle name="Normal 33 6 2 2 2 2 5 2 3" xfId="31059"/>
    <cellStyle name="Normal 33 6 2 2 2 2 5 3" xfId="31060"/>
    <cellStyle name="Normal 33 6 2 2 2 2 5 4" xfId="31061"/>
    <cellStyle name="Normal 33 6 2 2 2 2 6" xfId="31062"/>
    <cellStyle name="Normal 33 6 2 2 2 2 6 2" xfId="31063"/>
    <cellStyle name="Normal 33 6 2 2 2 2 6 3" xfId="31064"/>
    <cellStyle name="Normal 33 6 2 2 2 2 7" xfId="31065"/>
    <cellStyle name="Normal 33 6 2 2 2 2 8" xfId="31066"/>
    <cellStyle name="Normal 33 6 2 2 2 2_Schs" xfId="31067"/>
    <cellStyle name="Normal 33 6 2 2 2 3" xfId="31068"/>
    <cellStyle name="Normal 33 6 2 2 2 3 2" xfId="31069"/>
    <cellStyle name="Normal 33 6 2 2 2 3 2 2" xfId="31070"/>
    <cellStyle name="Normal 33 6 2 2 2 3 2 2 2" xfId="31071"/>
    <cellStyle name="Normal 33 6 2 2 2 3 2 2 3" xfId="31072"/>
    <cellStyle name="Normal 33 6 2 2 2 3 2 3" xfId="31073"/>
    <cellStyle name="Normal 33 6 2 2 2 3 2 4" xfId="31074"/>
    <cellStyle name="Normal 33 6 2 2 2 3 3" xfId="31075"/>
    <cellStyle name="Normal 33 6 2 2 2 3 3 2" xfId="31076"/>
    <cellStyle name="Normal 33 6 2 2 2 3 3 3" xfId="31077"/>
    <cellStyle name="Normal 33 6 2 2 2 3 4" xfId="31078"/>
    <cellStyle name="Normal 33 6 2 2 2 3 5" xfId="31079"/>
    <cellStyle name="Normal 33 6 2 2 2 4" xfId="31080"/>
    <cellStyle name="Normal 33 6 2 2 2 4 2" xfId="31081"/>
    <cellStyle name="Normal 33 6 2 2 2 4 2 2" xfId="31082"/>
    <cellStyle name="Normal 33 6 2 2 2 4 2 2 2" xfId="31083"/>
    <cellStyle name="Normal 33 6 2 2 2 4 2 2 3" xfId="31084"/>
    <cellStyle name="Normal 33 6 2 2 2 4 2 3" xfId="31085"/>
    <cellStyle name="Normal 33 6 2 2 2 4 2 4" xfId="31086"/>
    <cellStyle name="Normal 33 6 2 2 2 4 3" xfId="31087"/>
    <cellStyle name="Normal 33 6 2 2 2 4 3 2" xfId="31088"/>
    <cellStyle name="Normal 33 6 2 2 2 4 3 3" xfId="31089"/>
    <cellStyle name="Normal 33 6 2 2 2 4 4" xfId="31090"/>
    <cellStyle name="Normal 33 6 2 2 2 4 5" xfId="31091"/>
    <cellStyle name="Normal 33 6 2 2 2 5" xfId="31092"/>
    <cellStyle name="Normal 33 6 2 2 2 5 2" xfId="31093"/>
    <cellStyle name="Normal 33 6 2 2 2 5 2 2" xfId="31094"/>
    <cellStyle name="Normal 33 6 2 2 2 5 2 2 2" xfId="31095"/>
    <cellStyle name="Normal 33 6 2 2 2 5 2 2 3" xfId="31096"/>
    <cellStyle name="Normal 33 6 2 2 2 5 2 3" xfId="31097"/>
    <cellStyle name="Normal 33 6 2 2 2 5 2 4" xfId="31098"/>
    <cellStyle name="Normal 33 6 2 2 2 5 3" xfId="31099"/>
    <cellStyle name="Normal 33 6 2 2 2 5 3 2" xfId="31100"/>
    <cellStyle name="Normal 33 6 2 2 2 5 3 3" xfId="31101"/>
    <cellStyle name="Normal 33 6 2 2 2 5 4" xfId="31102"/>
    <cellStyle name="Normal 33 6 2 2 2 5 5" xfId="31103"/>
    <cellStyle name="Normal 33 6 2 2 2 6" xfId="31104"/>
    <cellStyle name="Normal 33 6 2 2 2 6 2" xfId="31105"/>
    <cellStyle name="Normal 33 6 2 2 2 6 2 2" xfId="31106"/>
    <cellStyle name="Normal 33 6 2 2 2 6 2 3" xfId="31107"/>
    <cellStyle name="Normal 33 6 2 2 2 6 3" xfId="31108"/>
    <cellStyle name="Normal 33 6 2 2 2 6 4" xfId="31109"/>
    <cellStyle name="Normal 33 6 2 2 2 7" xfId="31110"/>
    <cellStyle name="Normal 33 6 2 2 2 7 2" xfId="31111"/>
    <cellStyle name="Normal 33 6 2 2 2 7 3" xfId="31112"/>
    <cellStyle name="Normal 33 6 2 2 2 8" xfId="31113"/>
    <cellStyle name="Normal 33 6 2 2 2 9" xfId="31114"/>
    <cellStyle name="Normal 33 6 2 2 2_Schs" xfId="31115"/>
    <cellStyle name="Normal 33 6 2 2 3" xfId="31116"/>
    <cellStyle name="Normal 33 6 2 2 3 2" xfId="31117"/>
    <cellStyle name="Normal 33 6 2 2 3 2 2" xfId="31118"/>
    <cellStyle name="Normal 33 6 2 2 3 2 2 2" xfId="31119"/>
    <cellStyle name="Normal 33 6 2 2 3 2 2 2 2" xfId="31120"/>
    <cellStyle name="Normal 33 6 2 2 3 2 2 2 3" xfId="31121"/>
    <cellStyle name="Normal 33 6 2 2 3 2 2 3" xfId="31122"/>
    <cellStyle name="Normal 33 6 2 2 3 2 2 4" xfId="31123"/>
    <cellStyle name="Normal 33 6 2 2 3 2 3" xfId="31124"/>
    <cellStyle name="Normal 33 6 2 2 3 2 3 2" xfId="31125"/>
    <cellStyle name="Normal 33 6 2 2 3 2 3 3" xfId="31126"/>
    <cellStyle name="Normal 33 6 2 2 3 2 4" xfId="31127"/>
    <cellStyle name="Normal 33 6 2 2 3 2 5" xfId="31128"/>
    <cellStyle name="Normal 33 6 2 2 3 3" xfId="31129"/>
    <cellStyle name="Normal 33 6 2 2 3 3 2" xfId="31130"/>
    <cellStyle name="Normal 33 6 2 2 3 3 2 2" xfId="31131"/>
    <cellStyle name="Normal 33 6 2 2 3 3 2 2 2" xfId="31132"/>
    <cellStyle name="Normal 33 6 2 2 3 3 2 2 3" xfId="31133"/>
    <cellStyle name="Normal 33 6 2 2 3 3 2 3" xfId="31134"/>
    <cellStyle name="Normal 33 6 2 2 3 3 2 4" xfId="31135"/>
    <cellStyle name="Normal 33 6 2 2 3 3 3" xfId="31136"/>
    <cellStyle name="Normal 33 6 2 2 3 3 3 2" xfId="31137"/>
    <cellStyle name="Normal 33 6 2 2 3 3 3 3" xfId="31138"/>
    <cellStyle name="Normal 33 6 2 2 3 3 4" xfId="31139"/>
    <cellStyle name="Normal 33 6 2 2 3 3 5" xfId="31140"/>
    <cellStyle name="Normal 33 6 2 2 3 4" xfId="31141"/>
    <cellStyle name="Normal 33 6 2 2 3 4 2" xfId="31142"/>
    <cellStyle name="Normal 33 6 2 2 3 4 2 2" xfId="31143"/>
    <cellStyle name="Normal 33 6 2 2 3 4 2 2 2" xfId="31144"/>
    <cellStyle name="Normal 33 6 2 2 3 4 2 2 3" xfId="31145"/>
    <cellStyle name="Normal 33 6 2 2 3 4 2 3" xfId="31146"/>
    <cellStyle name="Normal 33 6 2 2 3 4 2 4" xfId="31147"/>
    <cellStyle name="Normal 33 6 2 2 3 4 3" xfId="31148"/>
    <cellStyle name="Normal 33 6 2 2 3 4 3 2" xfId="31149"/>
    <cellStyle name="Normal 33 6 2 2 3 4 3 3" xfId="31150"/>
    <cellStyle name="Normal 33 6 2 2 3 4 4" xfId="31151"/>
    <cellStyle name="Normal 33 6 2 2 3 4 5" xfId="31152"/>
    <cellStyle name="Normal 33 6 2 2 3 5" xfId="31153"/>
    <cellStyle name="Normal 33 6 2 2 3 5 2" xfId="31154"/>
    <cellStyle name="Normal 33 6 2 2 3 5 2 2" xfId="31155"/>
    <cellStyle name="Normal 33 6 2 2 3 5 2 3" xfId="31156"/>
    <cellStyle name="Normal 33 6 2 2 3 5 3" xfId="31157"/>
    <cellStyle name="Normal 33 6 2 2 3 5 4" xfId="31158"/>
    <cellStyle name="Normal 33 6 2 2 3 6" xfId="31159"/>
    <cellStyle name="Normal 33 6 2 2 3 6 2" xfId="31160"/>
    <cellStyle name="Normal 33 6 2 2 3 6 3" xfId="31161"/>
    <cellStyle name="Normal 33 6 2 2 3 7" xfId="31162"/>
    <cellStyle name="Normal 33 6 2 2 3 8" xfId="31163"/>
    <cellStyle name="Normal 33 6 2 2 3_Schs" xfId="31164"/>
    <cellStyle name="Normal 33 6 2 2 4" xfId="31165"/>
    <cellStyle name="Normal 33 6 2 2 4 2" xfId="31166"/>
    <cellStyle name="Normal 33 6 2 2 4 2 2" xfId="31167"/>
    <cellStyle name="Normal 33 6 2 2 4 2 2 2" xfId="31168"/>
    <cellStyle name="Normal 33 6 2 2 4 2 2 3" xfId="31169"/>
    <cellStyle name="Normal 33 6 2 2 4 2 3" xfId="31170"/>
    <cellStyle name="Normal 33 6 2 2 4 2 4" xfId="31171"/>
    <cellStyle name="Normal 33 6 2 2 4 3" xfId="31172"/>
    <cellStyle name="Normal 33 6 2 2 4 3 2" xfId="31173"/>
    <cellStyle name="Normal 33 6 2 2 4 3 3" xfId="31174"/>
    <cellStyle name="Normal 33 6 2 2 4 4" xfId="31175"/>
    <cellStyle name="Normal 33 6 2 2 4 5" xfId="31176"/>
    <cellStyle name="Normal 33 6 2 2 5" xfId="31177"/>
    <cellStyle name="Normal 33 6 2 2 5 2" xfId="31178"/>
    <cellStyle name="Normal 33 6 2 2 5 2 2" xfId="31179"/>
    <cellStyle name="Normal 33 6 2 2 5 2 2 2" xfId="31180"/>
    <cellStyle name="Normal 33 6 2 2 5 2 2 3" xfId="31181"/>
    <cellStyle name="Normal 33 6 2 2 5 2 3" xfId="31182"/>
    <cellStyle name="Normal 33 6 2 2 5 2 4" xfId="31183"/>
    <cellStyle name="Normal 33 6 2 2 5 3" xfId="31184"/>
    <cellStyle name="Normal 33 6 2 2 5 3 2" xfId="31185"/>
    <cellStyle name="Normal 33 6 2 2 5 3 3" xfId="31186"/>
    <cellStyle name="Normal 33 6 2 2 5 4" xfId="31187"/>
    <cellStyle name="Normal 33 6 2 2 5 5" xfId="31188"/>
    <cellStyle name="Normal 33 6 2 2 6" xfId="31189"/>
    <cellStyle name="Normal 33 6 2 2 6 2" xfId="31190"/>
    <cellStyle name="Normal 33 6 2 2 6 2 2" xfId="31191"/>
    <cellStyle name="Normal 33 6 2 2 6 2 2 2" xfId="31192"/>
    <cellStyle name="Normal 33 6 2 2 6 2 2 3" xfId="31193"/>
    <cellStyle name="Normal 33 6 2 2 6 2 3" xfId="31194"/>
    <cellStyle name="Normal 33 6 2 2 6 2 4" xfId="31195"/>
    <cellStyle name="Normal 33 6 2 2 6 3" xfId="31196"/>
    <cellStyle name="Normal 33 6 2 2 6 3 2" xfId="31197"/>
    <cellStyle name="Normal 33 6 2 2 6 3 3" xfId="31198"/>
    <cellStyle name="Normal 33 6 2 2 6 4" xfId="31199"/>
    <cellStyle name="Normal 33 6 2 2 6 5" xfId="31200"/>
    <cellStyle name="Normal 33 6 2 2 7" xfId="31201"/>
    <cellStyle name="Normal 33 6 2 2 7 2" xfId="31202"/>
    <cellStyle name="Normal 33 6 2 2 7 2 2" xfId="31203"/>
    <cellStyle name="Normal 33 6 2 2 7 2 3" xfId="31204"/>
    <cellStyle name="Normal 33 6 2 2 7 3" xfId="31205"/>
    <cellStyle name="Normal 33 6 2 2 7 4" xfId="31206"/>
    <cellStyle name="Normal 33 6 2 2 8" xfId="31207"/>
    <cellStyle name="Normal 33 6 2 2 8 2" xfId="31208"/>
    <cellStyle name="Normal 33 6 2 2 8 3" xfId="31209"/>
    <cellStyle name="Normal 33 6 2 2 9" xfId="31210"/>
    <cellStyle name="Normal 33 6 2 2_Schs" xfId="31211"/>
    <cellStyle name="Normal 33 6 2 3" xfId="31212"/>
    <cellStyle name="Normal 33 6 2 3 2" xfId="31213"/>
    <cellStyle name="Normal 33 6 2 3 2 2" xfId="31214"/>
    <cellStyle name="Normal 33 6 2 3 2 2 2" xfId="31215"/>
    <cellStyle name="Normal 33 6 2 3 2 2 2 2" xfId="31216"/>
    <cellStyle name="Normal 33 6 2 3 2 2 2 2 2" xfId="31217"/>
    <cellStyle name="Normal 33 6 2 3 2 2 2 2 3" xfId="31218"/>
    <cellStyle name="Normal 33 6 2 3 2 2 2 3" xfId="31219"/>
    <cellStyle name="Normal 33 6 2 3 2 2 2 4" xfId="31220"/>
    <cellStyle name="Normal 33 6 2 3 2 2 3" xfId="31221"/>
    <cellStyle name="Normal 33 6 2 3 2 2 3 2" xfId="31222"/>
    <cellStyle name="Normal 33 6 2 3 2 2 3 3" xfId="31223"/>
    <cellStyle name="Normal 33 6 2 3 2 2 4" xfId="31224"/>
    <cellStyle name="Normal 33 6 2 3 2 2 5" xfId="31225"/>
    <cellStyle name="Normal 33 6 2 3 2 3" xfId="31226"/>
    <cellStyle name="Normal 33 6 2 3 2 3 2" xfId="31227"/>
    <cellStyle name="Normal 33 6 2 3 2 3 2 2" xfId="31228"/>
    <cellStyle name="Normal 33 6 2 3 2 3 2 2 2" xfId="31229"/>
    <cellStyle name="Normal 33 6 2 3 2 3 2 2 3" xfId="31230"/>
    <cellStyle name="Normal 33 6 2 3 2 3 2 3" xfId="31231"/>
    <cellStyle name="Normal 33 6 2 3 2 3 2 4" xfId="31232"/>
    <cellStyle name="Normal 33 6 2 3 2 3 3" xfId="31233"/>
    <cellStyle name="Normal 33 6 2 3 2 3 3 2" xfId="31234"/>
    <cellStyle name="Normal 33 6 2 3 2 3 3 3" xfId="31235"/>
    <cellStyle name="Normal 33 6 2 3 2 3 4" xfId="31236"/>
    <cellStyle name="Normal 33 6 2 3 2 3 5" xfId="31237"/>
    <cellStyle name="Normal 33 6 2 3 2 4" xfId="31238"/>
    <cellStyle name="Normal 33 6 2 3 2 4 2" xfId="31239"/>
    <cellStyle name="Normal 33 6 2 3 2 4 2 2" xfId="31240"/>
    <cellStyle name="Normal 33 6 2 3 2 4 2 2 2" xfId="31241"/>
    <cellStyle name="Normal 33 6 2 3 2 4 2 2 3" xfId="31242"/>
    <cellStyle name="Normal 33 6 2 3 2 4 2 3" xfId="31243"/>
    <cellStyle name="Normal 33 6 2 3 2 4 2 4" xfId="31244"/>
    <cellStyle name="Normal 33 6 2 3 2 4 3" xfId="31245"/>
    <cellStyle name="Normal 33 6 2 3 2 4 3 2" xfId="31246"/>
    <cellStyle name="Normal 33 6 2 3 2 4 3 3" xfId="31247"/>
    <cellStyle name="Normal 33 6 2 3 2 4 4" xfId="31248"/>
    <cellStyle name="Normal 33 6 2 3 2 4 5" xfId="31249"/>
    <cellStyle name="Normal 33 6 2 3 2 5" xfId="31250"/>
    <cellStyle name="Normal 33 6 2 3 2 5 2" xfId="31251"/>
    <cellStyle name="Normal 33 6 2 3 2 5 2 2" xfId="31252"/>
    <cellStyle name="Normal 33 6 2 3 2 5 2 3" xfId="31253"/>
    <cellStyle name="Normal 33 6 2 3 2 5 3" xfId="31254"/>
    <cellStyle name="Normal 33 6 2 3 2 5 4" xfId="31255"/>
    <cellStyle name="Normal 33 6 2 3 2 6" xfId="31256"/>
    <cellStyle name="Normal 33 6 2 3 2 6 2" xfId="31257"/>
    <cellStyle name="Normal 33 6 2 3 2 6 3" xfId="31258"/>
    <cellStyle name="Normal 33 6 2 3 2 7" xfId="31259"/>
    <cellStyle name="Normal 33 6 2 3 2 8" xfId="31260"/>
    <cellStyle name="Normal 33 6 2 3 2_Schs" xfId="31261"/>
    <cellStyle name="Normal 33 6 2 3 3" xfId="31262"/>
    <cellStyle name="Normal 33 6 2 3 3 2" xfId="31263"/>
    <cellStyle name="Normal 33 6 2 3 3 2 2" xfId="31264"/>
    <cellStyle name="Normal 33 6 2 3 3 2 2 2" xfId="31265"/>
    <cellStyle name="Normal 33 6 2 3 3 2 2 3" xfId="31266"/>
    <cellStyle name="Normal 33 6 2 3 3 2 3" xfId="31267"/>
    <cellStyle name="Normal 33 6 2 3 3 2 4" xfId="31268"/>
    <cellStyle name="Normal 33 6 2 3 3 3" xfId="31269"/>
    <cellStyle name="Normal 33 6 2 3 3 3 2" xfId="31270"/>
    <cellStyle name="Normal 33 6 2 3 3 3 3" xfId="31271"/>
    <cellStyle name="Normal 33 6 2 3 3 4" xfId="31272"/>
    <cellStyle name="Normal 33 6 2 3 3 5" xfId="31273"/>
    <cellStyle name="Normal 33 6 2 3 4" xfId="31274"/>
    <cellStyle name="Normal 33 6 2 3 4 2" xfId="31275"/>
    <cellStyle name="Normal 33 6 2 3 4 2 2" xfId="31276"/>
    <cellStyle name="Normal 33 6 2 3 4 2 2 2" xfId="31277"/>
    <cellStyle name="Normal 33 6 2 3 4 2 2 3" xfId="31278"/>
    <cellStyle name="Normal 33 6 2 3 4 2 3" xfId="31279"/>
    <cellStyle name="Normal 33 6 2 3 4 2 4" xfId="31280"/>
    <cellStyle name="Normal 33 6 2 3 4 3" xfId="31281"/>
    <cellStyle name="Normal 33 6 2 3 4 3 2" xfId="31282"/>
    <cellStyle name="Normal 33 6 2 3 4 3 3" xfId="31283"/>
    <cellStyle name="Normal 33 6 2 3 4 4" xfId="31284"/>
    <cellStyle name="Normal 33 6 2 3 4 5" xfId="31285"/>
    <cellStyle name="Normal 33 6 2 3 5" xfId="31286"/>
    <cellStyle name="Normal 33 6 2 3 5 2" xfId="31287"/>
    <cellStyle name="Normal 33 6 2 3 5 2 2" xfId="31288"/>
    <cellStyle name="Normal 33 6 2 3 5 2 2 2" xfId="31289"/>
    <cellStyle name="Normal 33 6 2 3 5 2 2 3" xfId="31290"/>
    <cellStyle name="Normal 33 6 2 3 5 2 3" xfId="31291"/>
    <cellStyle name="Normal 33 6 2 3 5 2 4" xfId="31292"/>
    <cellStyle name="Normal 33 6 2 3 5 3" xfId="31293"/>
    <cellStyle name="Normal 33 6 2 3 5 3 2" xfId="31294"/>
    <cellStyle name="Normal 33 6 2 3 5 3 3" xfId="31295"/>
    <cellStyle name="Normal 33 6 2 3 5 4" xfId="31296"/>
    <cellStyle name="Normal 33 6 2 3 5 5" xfId="31297"/>
    <cellStyle name="Normal 33 6 2 3 6" xfId="31298"/>
    <cellStyle name="Normal 33 6 2 3 6 2" xfId="31299"/>
    <cellStyle name="Normal 33 6 2 3 6 2 2" xfId="31300"/>
    <cellStyle name="Normal 33 6 2 3 6 2 3" xfId="31301"/>
    <cellStyle name="Normal 33 6 2 3 6 3" xfId="31302"/>
    <cellStyle name="Normal 33 6 2 3 6 4" xfId="31303"/>
    <cellStyle name="Normal 33 6 2 3 7" xfId="31304"/>
    <cellStyle name="Normal 33 6 2 3 7 2" xfId="31305"/>
    <cellStyle name="Normal 33 6 2 3 7 3" xfId="31306"/>
    <cellStyle name="Normal 33 6 2 3 8" xfId="31307"/>
    <cellStyle name="Normal 33 6 2 3 9" xfId="31308"/>
    <cellStyle name="Normal 33 6 2 3_Schs" xfId="31309"/>
    <cellStyle name="Normal 33 6 2 4" xfId="31310"/>
    <cellStyle name="Normal 33 6 2 4 2" xfId="31311"/>
    <cellStyle name="Normal 33 6 2 4 2 2" xfId="31312"/>
    <cellStyle name="Normal 33 6 2 4 2 2 2" xfId="31313"/>
    <cellStyle name="Normal 33 6 2 4 2 2 2 2" xfId="31314"/>
    <cellStyle name="Normal 33 6 2 4 2 2 2 3" xfId="31315"/>
    <cellStyle name="Normal 33 6 2 4 2 2 3" xfId="31316"/>
    <cellStyle name="Normal 33 6 2 4 2 2 4" xfId="31317"/>
    <cellStyle name="Normal 33 6 2 4 2 3" xfId="31318"/>
    <cellStyle name="Normal 33 6 2 4 2 3 2" xfId="31319"/>
    <cellStyle name="Normal 33 6 2 4 2 3 3" xfId="31320"/>
    <cellStyle name="Normal 33 6 2 4 2 4" xfId="31321"/>
    <cellStyle name="Normal 33 6 2 4 2 5" xfId="31322"/>
    <cellStyle name="Normal 33 6 2 4 3" xfId="31323"/>
    <cellStyle name="Normal 33 6 2 4 3 2" xfId="31324"/>
    <cellStyle name="Normal 33 6 2 4 3 2 2" xfId="31325"/>
    <cellStyle name="Normal 33 6 2 4 3 2 2 2" xfId="31326"/>
    <cellStyle name="Normal 33 6 2 4 3 2 2 3" xfId="31327"/>
    <cellStyle name="Normal 33 6 2 4 3 2 3" xfId="31328"/>
    <cellStyle name="Normal 33 6 2 4 3 2 4" xfId="31329"/>
    <cellStyle name="Normal 33 6 2 4 3 3" xfId="31330"/>
    <cellStyle name="Normal 33 6 2 4 3 3 2" xfId="31331"/>
    <cellStyle name="Normal 33 6 2 4 3 3 3" xfId="31332"/>
    <cellStyle name="Normal 33 6 2 4 3 4" xfId="31333"/>
    <cellStyle name="Normal 33 6 2 4 3 5" xfId="31334"/>
    <cellStyle name="Normal 33 6 2 4 4" xfId="31335"/>
    <cellStyle name="Normal 33 6 2 4 4 2" xfId="31336"/>
    <cellStyle name="Normal 33 6 2 4 4 2 2" xfId="31337"/>
    <cellStyle name="Normal 33 6 2 4 4 2 2 2" xfId="31338"/>
    <cellStyle name="Normal 33 6 2 4 4 2 2 3" xfId="31339"/>
    <cellStyle name="Normal 33 6 2 4 4 2 3" xfId="31340"/>
    <cellStyle name="Normal 33 6 2 4 4 2 4" xfId="31341"/>
    <cellStyle name="Normal 33 6 2 4 4 3" xfId="31342"/>
    <cellStyle name="Normal 33 6 2 4 4 3 2" xfId="31343"/>
    <cellStyle name="Normal 33 6 2 4 4 3 3" xfId="31344"/>
    <cellStyle name="Normal 33 6 2 4 4 4" xfId="31345"/>
    <cellStyle name="Normal 33 6 2 4 4 5" xfId="31346"/>
    <cellStyle name="Normal 33 6 2 4 5" xfId="31347"/>
    <cellStyle name="Normal 33 6 2 4 5 2" xfId="31348"/>
    <cellStyle name="Normal 33 6 2 4 5 2 2" xfId="31349"/>
    <cellStyle name="Normal 33 6 2 4 5 2 3" xfId="31350"/>
    <cellStyle name="Normal 33 6 2 4 5 3" xfId="31351"/>
    <cellStyle name="Normal 33 6 2 4 5 4" xfId="31352"/>
    <cellStyle name="Normal 33 6 2 4 6" xfId="31353"/>
    <cellStyle name="Normal 33 6 2 4 6 2" xfId="31354"/>
    <cellStyle name="Normal 33 6 2 4 6 3" xfId="31355"/>
    <cellStyle name="Normal 33 6 2 4 7" xfId="31356"/>
    <cellStyle name="Normal 33 6 2 4 8" xfId="31357"/>
    <cellStyle name="Normal 33 6 2 4_Schs" xfId="31358"/>
    <cellStyle name="Normal 33 6 2 5" xfId="31359"/>
    <cellStyle name="Normal 33 6 2 5 2" xfId="31360"/>
    <cellStyle name="Normal 33 6 2 5 2 2" xfId="31361"/>
    <cellStyle name="Normal 33 6 2 5 2 2 2" xfId="31362"/>
    <cellStyle name="Normal 33 6 2 5 2 2 3" xfId="31363"/>
    <cellStyle name="Normal 33 6 2 5 2 3" xfId="31364"/>
    <cellStyle name="Normal 33 6 2 5 2 4" xfId="31365"/>
    <cellStyle name="Normal 33 6 2 5 3" xfId="31366"/>
    <cellStyle name="Normal 33 6 2 5 3 2" xfId="31367"/>
    <cellStyle name="Normal 33 6 2 5 3 3" xfId="31368"/>
    <cellStyle name="Normal 33 6 2 5 4" xfId="31369"/>
    <cellStyle name="Normal 33 6 2 5 5" xfId="31370"/>
    <cellStyle name="Normal 33 6 2 6" xfId="31371"/>
    <cellStyle name="Normal 33 6 2 6 2" xfId="31372"/>
    <cellStyle name="Normal 33 6 2 6 2 2" xfId="31373"/>
    <cellStyle name="Normal 33 6 2 6 2 2 2" xfId="31374"/>
    <cellStyle name="Normal 33 6 2 6 2 2 3" xfId="31375"/>
    <cellStyle name="Normal 33 6 2 6 2 3" xfId="31376"/>
    <cellStyle name="Normal 33 6 2 6 2 4" xfId="31377"/>
    <cellStyle name="Normal 33 6 2 6 3" xfId="31378"/>
    <cellStyle name="Normal 33 6 2 6 3 2" xfId="31379"/>
    <cellStyle name="Normal 33 6 2 6 3 3" xfId="31380"/>
    <cellStyle name="Normal 33 6 2 6 4" xfId="31381"/>
    <cellStyle name="Normal 33 6 2 6 5" xfId="31382"/>
    <cellStyle name="Normal 33 6 2 7" xfId="31383"/>
    <cellStyle name="Normal 33 6 2 7 2" xfId="31384"/>
    <cellStyle name="Normal 33 6 2 7 2 2" xfId="31385"/>
    <cellStyle name="Normal 33 6 2 7 2 2 2" xfId="31386"/>
    <cellStyle name="Normal 33 6 2 7 2 2 3" xfId="31387"/>
    <cellStyle name="Normal 33 6 2 7 2 3" xfId="31388"/>
    <cellStyle name="Normal 33 6 2 7 2 4" xfId="31389"/>
    <cellStyle name="Normal 33 6 2 7 3" xfId="31390"/>
    <cellStyle name="Normal 33 6 2 7 3 2" xfId="31391"/>
    <cellStyle name="Normal 33 6 2 7 3 3" xfId="31392"/>
    <cellStyle name="Normal 33 6 2 7 4" xfId="31393"/>
    <cellStyle name="Normal 33 6 2 7 5" xfId="31394"/>
    <cellStyle name="Normal 33 6 2 8" xfId="31395"/>
    <cellStyle name="Normal 33 6 2 8 2" xfId="31396"/>
    <cellStyle name="Normal 33 6 2 8 2 2" xfId="31397"/>
    <cellStyle name="Normal 33 6 2 8 2 3" xfId="31398"/>
    <cellStyle name="Normal 33 6 2 8 3" xfId="31399"/>
    <cellStyle name="Normal 33 6 2 8 4" xfId="31400"/>
    <cellStyle name="Normal 33 6 2 9" xfId="31401"/>
    <cellStyle name="Normal 33 6 2 9 2" xfId="31402"/>
    <cellStyle name="Normal 33 6 2 9 3" xfId="31403"/>
    <cellStyle name="Normal 33 6 2_Schs" xfId="31404"/>
    <cellStyle name="Normal 33 6 3" xfId="31405"/>
    <cellStyle name="Normal 33 6 3 10" xfId="31406"/>
    <cellStyle name="Normal 33 6 3 2" xfId="31407"/>
    <cellStyle name="Normal 33 6 3 2 2" xfId="31408"/>
    <cellStyle name="Normal 33 6 3 2 2 2" xfId="31409"/>
    <cellStyle name="Normal 33 6 3 2 2 2 2" xfId="31410"/>
    <cellStyle name="Normal 33 6 3 2 2 2 2 2" xfId="31411"/>
    <cellStyle name="Normal 33 6 3 2 2 2 2 2 2" xfId="31412"/>
    <cellStyle name="Normal 33 6 3 2 2 2 2 2 3" xfId="31413"/>
    <cellStyle name="Normal 33 6 3 2 2 2 2 3" xfId="31414"/>
    <cellStyle name="Normal 33 6 3 2 2 2 2 4" xfId="31415"/>
    <cellStyle name="Normal 33 6 3 2 2 2 3" xfId="31416"/>
    <cellStyle name="Normal 33 6 3 2 2 2 3 2" xfId="31417"/>
    <cellStyle name="Normal 33 6 3 2 2 2 3 3" xfId="31418"/>
    <cellStyle name="Normal 33 6 3 2 2 2 4" xfId="31419"/>
    <cellStyle name="Normal 33 6 3 2 2 2 5" xfId="31420"/>
    <cellStyle name="Normal 33 6 3 2 2 3" xfId="31421"/>
    <cellStyle name="Normal 33 6 3 2 2 3 2" xfId="31422"/>
    <cellStyle name="Normal 33 6 3 2 2 3 2 2" xfId="31423"/>
    <cellStyle name="Normal 33 6 3 2 2 3 2 2 2" xfId="31424"/>
    <cellStyle name="Normal 33 6 3 2 2 3 2 2 3" xfId="31425"/>
    <cellStyle name="Normal 33 6 3 2 2 3 2 3" xfId="31426"/>
    <cellStyle name="Normal 33 6 3 2 2 3 2 4" xfId="31427"/>
    <cellStyle name="Normal 33 6 3 2 2 3 3" xfId="31428"/>
    <cellStyle name="Normal 33 6 3 2 2 3 3 2" xfId="31429"/>
    <cellStyle name="Normal 33 6 3 2 2 3 3 3" xfId="31430"/>
    <cellStyle name="Normal 33 6 3 2 2 3 4" xfId="31431"/>
    <cellStyle name="Normal 33 6 3 2 2 3 5" xfId="31432"/>
    <cellStyle name="Normal 33 6 3 2 2 4" xfId="31433"/>
    <cellStyle name="Normal 33 6 3 2 2 4 2" xfId="31434"/>
    <cellStyle name="Normal 33 6 3 2 2 4 2 2" xfId="31435"/>
    <cellStyle name="Normal 33 6 3 2 2 4 2 2 2" xfId="31436"/>
    <cellStyle name="Normal 33 6 3 2 2 4 2 2 3" xfId="31437"/>
    <cellStyle name="Normal 33 6 3 2 2 4 2 3" xfId="31438"/>
    <cellStyle name="Normal 33 6 3 2 2 4 2 4" xfId="31439"/>
    <cellStyle name="Normal 33 6 3 2 2 4 3" xfId="31440"/>
    <cellStyle name="Normal 33 6 3 2 2 4 3 2" xfId="31441"/>
    <cellStyle name="Normal 33 6 3 2 2 4 3 3" xfId="31442"/>
    <cellStyle name="Normal 33 6 3 2 2 4 4" xfId="31443"/>
    <cellStyle name="Normal 33 6 3 2 2 4 5" xfId="31444"/>
    <cellStyle name="Normal 33 6 3 2 2 5" xfId="31445"/>
    <cellStyle name="Normal 33 6 3 2 2 5 2" xfId="31446"/>
    <cellStyle name="Normal 33 6 3 2 2 5 2 2" xfId="31447"/>
    <cellStyle name="Normal 33 6 3 2 2 5 2 3" xfId="31448"/>
    <cellStyle name="Normal 33 6 3 2 2 5 3" xfId="31449"/>
    <cellStyle name="Normal 33 6 3 2 2 5 4" xfId="31450"/>
    <cellStyle name="Normal 33 6 3 2 2 6" xfId="31451"/>
    <cellStyle name="Normal 33 6 3 2 2 6 2" xfId="31452"/>
    <cellStyle name="Normal 33 6 3 2 2 6 3" xfId="31453"/>
    <cellStyle name="Normal 33 6 3 2 2 7" xfId="31454"/>
    <cellStyle name="Normal 33 6 3 2 2 8" xfId="31455"/>
    <cellStyle name="Normal 33 6 3 2 2_Schs" xfId="31456"/>
    <cellStyle name="Normal 33 6 3 2 3" xfId="31457"/>
    <cellStyle name="Normal 33 6 3 2 3 2" xfId="31458"/>
    <cellStyle name="Normal 33 6 3 2 3 2 2" xfId="31459"/>
    <cellStyle name="Normal 33 6 3 2 3 2 2 2" xfId="31460"/>
    <cellStyle name="Normal 33 6 3 2 3 2 2 3" xfId="31461"/>
    <cellStyle name="Normal 33 6 3 2 3 2 3" xfId="31462"/>
    <cellStyle name="Normal 33 6 3 2 3 2 4" xfId="31463"/>
    <cellStyle name="Normal 33 6 3 2 3 3" xfId="31464"/>
    <cellStyle name="Normal 33 6 3 2 3 3 2" xfId="31465"/>
    <cellStyle name="Normal 33 6 3 2 3 3 3" xfId="31466"/>
    <cellStyle name="Normal 33 6 3 2 3 4" xfId="31467"/>
    <cellStyle name="Normal 33 6 3 2 3 5" xfId="31468"/>
    <cellStyle name="Normal 33 6 3 2 4" xfId="31469"/>
    <cellStyle name="Normal 33 6 3 2 4 2" xfId="31470"/>
    <cellStyle name="Normal 33 6 3 2 4 2 2" xfId="31471"/>
    <cellStyle name="Normal 33 6 3 2 4 2 2 2" xfId="31472"/>
    <cellStyle name="Normal 33 6 3 2 4 2 2 3" xfId="31473"/>
    <cellStyle name="Normal 33 6 3 2 4 2 3" xfId="31474"/>
    <cellStyle name="Normal 33 6 3 2 4 2 4" xfId="31475"/>
    <cellStyle name="Normal 33 6 3 2 4 3" xfId="31476"/>
    <cellStyle name="Normal 33 6 3 2 4 3 2" xfId="31477"/>
    <cellStyle name="Normal 33 6 3 2 4 3 3" xfId="31478"/>
    <cellStyle name="Normal 33 6 3 2 4 4" xfId="31479"/>
    <cellStyle name="Normal 33 6 3 2 4 5" xfId="31480"/>
    <cellStyle name="Normal 33 6 3 2 5" xfId="31481"/>
    <cellStyle name="Normal 33 6 3 2 5 2" xfId="31482"/>
    <cellStyle name="Normal 33 6 3 2 5 2 2" xfId="31483"/>
    <cellStyle name="Normal 33 6 3 2 5 2 2 2" xfId="31484"/>
    <cellStyle name="Normal 33 6 3 2 5 2 2 3" xfId="31485"/>
    <cellStyle name="Normal 33 6 3 2 5 2 3" xfId="31486"/>
    <cellStyle name="Normal 33 6 3 2 5 2 4" xfId="31487"/>
    <cellStyle name="Normal 33 6 3 2 5 3" xfId="31488"/>
    <cellStyle name="Normal 33 6 3 2 5 3 2" xfId="31489"/>
    <cellStyle name="Normal 33 6 3 2 5 3 3" xfId="31490"/>
    <cellStyle name="Normal 33 6 3 2 5 4" xfId="31491"/>
    <cellStyle name="Normal 33 6 3 2 5 5" xfId="31492"/>
    <cellStyle name="Normal 33 6 3 2 6" xfId="31493"/>
    <cellStyle name="Normal 33 6 3 2 6 2" xfId="31494"/>
    <cellStyle name="Normal 33 6 3 2 6 2 2" xfId="31495"/>
    <cellStyle name="Normal 33 6 3 2 6 2 3" xfId="31496"/>
    <cellStyle name="Normal 33 6 3 2 6 3" xfId="31497"/>
    <cellStyle name="Normal 33 6 3 2 6 4" xfId="31498"/>
    <cellStyle name="Normal 33 6 3 2 7" xfId="31499"/>
    <cellStyle name="Normal 33 6 3 2 7 2" xfId="31500"/>
    <cellStyle name="Normal 33 6 3 2 7 3" xfId="31501"/>
    <cellStyle name="Normal 33 6 3 2 8" xfId="31502"/>
    <cellStyle name="Normal 33 6 3 2 9" xfId="31503"/>
    <cellStyle name="Normal 33 6 3 2_Schs" xfId="31504"/>
    <cellStyle name="Normal 33 6 3 3" xfId="31505"/>
    <cellStyle name="Normal 33 6 3 3 2" xfId="31506"/>
    <cellStyle name="Normal 33 6 3 3 2 2" xfId="31507"/>
    <cellStyle name="Normal 33 6 3 3 2 2 2" xfId="31508"/>
    <cellStyle name="Normal 33 6 3 3 2 2 2 2" xfId="31509"/>
    <cellStyle name="Normal 33 6 3 3 2 2 2 3" xfId="31510"/>
    <cellStyle name="Normal 33 6 3 3 2 2 3" xfId="31511"/>
    <cellStyle name="Normal 33 6 3 3 2 2 4" xfId="31512"/>
    <cellStyle name="Normal 33 6 3 3 2 3" xfId="31513"/>
    <cellStyle name="Normal 33 6 3 3 2 3 2" xfId="31514"/>
    <cellStyle name="Normal 33 6 3 3 2 3 3" xfId="31515"/>
    <cellStyle name="Normal 33 6 3 3 2 4" xfId="31516"/>
    <cellStyle name="Normal 33 6 3 3 2 5" xfId="31517"/>
    <cellStyle name="Normal 33 6 3 3 3" xfId="31518"/>
    <cellStyle name="Normal 33 6 3 3 3 2" xfId="31519"/>
    <cellStyle name="Normal 33 6 3 3 3 2 2" xfId="31520"/>
    <cellStyle name="Normal 33 6 3 3 3 2 2 2" xfId="31521"/>
    <cellStyle name="Normal 33 6 3 3 3 2 2 3" xfId="31522"/>
    <cellStyle name="Normal 33 6 3 3 3 2 3" xfId="31523"/>
    <cellStyle name="Normal 33 6 3 3 3 2 4" xfId="31524"/>
    <cellStyle name="Normal 33 6 3 3 3 3" xfId="31525"/>
    <cellStyle name="Normal 33 6 3 3 3 3 2" xfId="31526"/>
    <cellStyle name="Normal 33 6 3 3 3 3 3" xfId="31527"/>
    <cellStyle name="Normal 33 6 3 3 3 4" xfId="31528"/>
    <cellStyle name="Normal 33 6 3 3 3 5" xfId="31529"/>
    <cellStyle name="Normal 33 6 3 3 4" xfId="31530"/>
    <cellStyle name="Normal 33 6 3 3 4 2" xfId="31531"/>
    <cellStyle name="Normal 33 6 3 3 4 2 2" xfId="31532"/>
    <cellStyle name="Normal 33 6 3 3 4 2 2 2" xfId="31533"/>
    <cellStyle name="Normal 33 6 3 3 4 2 2 3" xfId="31534"/>
    <cellStyle name="Normal 33 6 3 3 4 2 3" xfId="31535"/>
    <cellStyle name="Normal 33 6 3 3 4 2 4" xfId="31536"/>
    <cellStyle name="Normal 33 6 3 3 4 3" xfId="31537"/>
    <cellStyle name="Normal 33 6 3 3 4 3 2" xfId="31538"/>
    <cellStyle name="Normal 33 6 3 3 4 3 3" xfId="31539"/>
    <cellStyle name="Normal 33 6 3 3 4 4" xfId="31540"/>
    <cellStyle name="Normal 33 6 3 3 4 5" xfId="31541"/>
    <cellStyle name="Normal 33 6 3 3 5" xfId="31542"/>
    <cellStyle name="Normal 33 6 3 3 5 2" xfId="31543"/>
    <cellStyle name="Normal 33 6 3 3 5 2 2" xfId="31544"/>
    <cellStyle name="Normal 33 6 3 3 5 2 3" xfId="31545"/>
    <cellStyle name="Normal 33 6 3 3 5 3" xfId="31546"/>
    <cellStyle name="Normal 33 6 3 3 5 4" xfId="31547"/>
    <cellStyle name="Normal 33 6 3 3 6" xfId="31548"/>
    <cellStyle name="Normal 33 6 3 3 6 2" xfId="31549"/>
    <cellStyle name="Normal 33 6 3 3 6 3" xfId="31550"/>
    <cellStyle name="Normal 33 6 3 3 7" xfId="31551"/>
    <cellStyle name="Normal 33 6 3 3 8" xfId="31552"/>
    <cellStyle name="Normal 33 6 3 3_Schs" xfId="31553"/>
    <cellStyle name="Normal 33 6 3 4" xfId="31554"/>
    <cellStyle name="Normal 33 6 3 4 2" xfId="31555"/>
    <cellStyle name="Normal 33 6 3 4 2 2" xfId="31556"/>
    <cellStyle name="Normal 33 6 3 4 2 2 2" xfId="31557"/>
    <cellStyle name="Normal 33 6 3 4 2 2 3" xfId="31558"/>
    <cellStyle name="Normal 33 6 3 4 2 3" xfId="31559"/>
    <cellStyle name="Normal 33 6 3 4 2 4" xfId="31560"/>
    <cellStyle name="Normal 33 6 3 4 3" xfId="31561"/>
    <cellStyle name="Normal 33 6 3 4 3 2" xfId="31562"/>
    <cellStyle name="Normal 33 6 3 4 3 3" xfId="31563"/>
    <cellStyle name="Normal 33 6 3 4 4" xfId="31564"/>
    <cellStyle name="Normal 33 6 3 4 5" xfId="31565"/>
    <cellStyle name="Normal 33 6 3 5" xfId="31566"/>
    <cellStyle name="Normal 33 6 3 5 2" xfId="31567"/>
    <cellStyle name="Normal 33 6 3 5 2 2" xfId="31568"/>
    <cellStyle name="Normal 33 6 3 5 2 2 2" xfId="31569"/>
    <cellStyle name="Normal 33 6 3 5 2 2 3" xfId="31570"/>
    <cellStyle name="Normal 33 6 3 5 2 3" xfId="31571"/>
    <cellStyle name="Normal 33 6 3 5 2 4" xfId="31572"/>
    <cellStyle name="Normal 33 6 3 5 3" xfId="31573"/>
    <cellStyle name="Normal 33 6 3 5 3 2" xfId="31574"/>
    <cellStyle name="Normal 33 6 3 5 3 3" xfId="31575"/>
    <cellStyle name="Normal 33 6 3 5 4" xfId="31576"/>
    <cellStyle name="Normal 33 6 3 5 5" xfId="31577"/>
    <cellStyle name="Normal 33 6 3 6" xfId="31578"/>
    <cellStyle name="Normal 33 6 3 6 2" xfId="31579"/>
    <cellStyle name="Normal 33 6 3 6 2 2" xfId="31580"/>
    <cellStyle name="Normal 33 6 3 6 2 2 2" xfId="31581"/>
    <cellStyle name="Normal 33 6 3 6 2 2 3" xfId="31582"/>
    <cellStyle name="Normal 33 6 3 6 2 3" xfId="31583"/>
    <cellStyle name="Normal 33 6 3 6 2 4" xfId="31584"/>
    <cellStyle name="Normal 33 6 3 6 3" xfId="31585"/>
    <cellStyle name="Normal 33 6 3 6 3 2" xfId="31586"/>
    <cellStyle name="Normal 33 6 3 6 3 3" xfId="31587"/>
    <cellStyle name="Normal 33 6 3 6 4" xfId="31588"/>
    <cellStyle name="Normal 33 6 3 6 5" xfId="31589"/>
    <cellStyle name="Normal 33 6 3 7" xfId="31590"/>
    <cellStyle name="Normal 33 6 3 7 2" xfId="31591"/>
    <cellStyle name="Normal 33 6 3 7 2 2" xfId="31592"/>
    <cellStyle name="Normal 33 6 3 7 2 3" xfId="31593"/>
    <cellStyle name="Normal 33 6 3 7 3" xfId="31594"/>
    <cellStyle name="Normal 33 6 3 7 4" xfId="31595"/>
    <cellStyle name="Normal 33 6 3 8" xfId="31596"/>
    <cellStyle name="Normal 33 6 3 8 2" xfId="31597"/>
    <cellStyle name="Normal 33 6 3 8 3" xfId="31598"/>
    <cellStyle name="Normal 33 6 3 9" xfId="31599"/>
    <cellStyle name="Normal 33 6 3_Schs" xfId="31600"/>
    <cellStyle name="Normal 33 6 4" xfId="31601"/>
    <cellStyle name="Normal 33 6 4 2" xfId="31602"/>
    <cellStyle name="Normal 33 6 4 2 2" xfId="31603"/>
    <cellStyle name="Normal 33 6 4 2 2 2" xfId="31604"/>
    <cellStyle name="Normal 33 6 4 2 2 2 2" xfId="31605"/>
    <cellStyle name="Normal 33 6 4 2 2 2 2 2" xfId="31606"/>
    <cellStyle name="Normal 33 6 4 2 2 2 2 3" xfId="31607"/>
    <cellStyle name="Normal 33 6 4 2 2 2 3" xfId="31608"/>
    <cellStyle name="Normal 33 6 4 2 2 2 4" xfId="31609"/>
    <cellStyle name="Normal 33 6 4 2 2 3" xfId="31610"/>
    <cellStyle name="Normal 33 6 4 2 2 3 2" xfId="31611"/>
    <cellStyle name="Normal 33 6 4 2 2 3 3" xfId="31612"/>
    <cellStyle name="Normal 33 6 4 2 2 4" xfId="31613"/>
    <cellStyle name="Normal 33 6 4 2 2 5" xfId="31614"/>
    <cellStyle name="Normal 33 6 4 2 3" xfId="31615"/>
    <cellStyle name="Normal 33 6 4 2 3 2" xfId="31616"/>
    <cellStyle name="Normal 33 6 4 2 3 2 2" xfId="31617"/>
    <cellStyle name="Normal 33 6 4 2 3 2 2 2" xfId="31618"/>
    <cellStyle name="Normal 33 6 4 2 3 2 2 3" xfId="31619"/>
    <cellStyle name="Normal 33 6 4 2 3 2 3" xfId="31620"/>
    <cellStyle name="Normal 33 6 4 2 3 2 4" xfId="31621"/>
    <cellStyle name="Normal 33 6 4 2 3 3" xfId="31622"/>
    <cellStyle name="Normal 33 6 4 2 3 3 2" xfId="31623"/>
    <cellStyle name="Normal 33 6 4 2 3 3 3" xfId="31624"/>
    <cellStyle name="Normal 33 6 4 2 3 4" xfId="31625"/>
    <cellStyle name="Normal 33 6 4 2 3 5" xfId="31626"/>
    <cellStyle name="Normal 33 6 4 2 4" xfId="31627"/>
    <cellStyle name="Normal 33 6 4 2 4 2" xfId="31628"/>
    <cellStyle name="Normal 33 6 4 2 4 2 2" xfId="31629"/>
    <cellStyle name="Normal 33 6 4 2 4 2 2 2" xfId="31630"/>
    <cellStyle name="Normal 33 6 4 2 4 2 2 3" xfId="31631"/>
    <cellStyle name="Normal 33 6 4 2 4 2 3" xfId="31632"/>
    <cellStyle name="Normal 33 6 4 2 4 2 4" xfId="31633"/>
    <cellStyle name="Normal 33 6 4 2 4 3" xfId="31634"/>
    <cellStyle name="Normal 33 6 4 2 4 3 2" xfId="31635"/>
    <cellStyle name="Normal 33 6 4 2 4 3 3" xfId="31636"/>
    <cellStyle name="Normal 33 6 4 2 4 4" xfId="31637"/>
    <cellStyle name="Normal 33 6 4 2 4 5" xfId="31638"/>
    <cellStyle name="Normal 33 6 4 2 5" xfId="31639"/>
    <cellStyle name="Normal 33 6 4 2 5 2" xfId="31640"/>
    <cellStyle name="Normal 33 6 4 2 5 2 2" xfId="31641"/>
    <cellStyle name="Normal 33 6 4 2 5 2 3" xfId="31642"/>
    <cellStyle name="Normal 33 6 4 2 5 3" xfId="31643"/>
    <cellStyle name="Normal 33 6 4 2 5 4" xfId="31644"/>
    <cellStyle name="Normal 33 6 4 2 6" xfId="31645"/>
    <cellStyle name="Normal 33 6 4 2 6 2" xfId="31646"/>
    <cellStyle name="Normal 33 6 4 2 6 3" xfId="31647"/>
    <cellStyle name="Normal 33 6 4 2 7" xfId="31648"/>
    <cellStyle name="Normal 33 6 4 2 8" xfId="31649"/>
    <cellStyle name="Normal 33 6 4 2_Schs" xfId="31650"/>
    <cellStyle name="Normal 33 6 4 3" xfId="31651"/>
    <cellStyle name="Normal 33 6 4 3 2" xfId="31652"/>
    <cellStyle name="Normal 33 6 4 3 2 2" xfId="31653"/>
    <cellStyle name="Normal 33 6 4 3 2 2 2" xfId="31654"/>
    <cellStyle name="Normal 33 6 4 3 2 2 3" xfId="31655"/>
    <cellStyle name="Normal 33 6 4 3 2 3" xfId="31656"/>
    <cellStyle name="Normal 33 6 4 3 2 4" xfId="31657"/>
    <cellStyle name="Normal 33 6 4 3 3" xfId="31658"/>
    <cellStyle name="Normal 33 6 4 3 3 2" xfId="31659"/>
    <cellStyle name="Normal 33 6 4 3 3 3" xfId="31660"/>
    <cellStyle name="Normal 33 6 4 3 4" xfId="31661"/>
    <cellStyle name="Normal 33 6 4 3 5" xfId="31662"/>
    <cellStyle name="Normal 33 6 4 4" xfId="31663"/>
    <cellStyle name="Normal 33 6 4 4 2" xfId="31664"/>
    <cellStyle name="Normal 33 6 4 4 2 2" xfId="31665"/>
    <cellStyle name="Normal 33 6 4 4 2 2 2" xfId="31666"/>
    <cellStyle name="Normal 33 6 4 4 2 2 3" xfId="31667"/>
    <cellStyle name="Normal 33 6 4 4 2 3" xfId="31668"/>
    <cellStyle name="Normal 33 6 4 4 2 4" xfId="31669"/>
    <cellStyle name="Normal 33 6 4 4 3" xfId="31670"/>
    <cellStyle name="Normal 33 6 4 4 3 2" xfId="31671"/>
    <cellStyle name="Normal 33 6 4 4 3 3" xfId="31672"/>
    <cellStyle name="Normal 33 6 4 4 4" xfId="31673"/>
    <cellStyle name="Normal 33 6 4 4 5" xfId="31674"/>
    <cellStyle name="Normal 33 6 4 5" xfId="31675"/>
    <cellStyle name="Normal 33 6 4 5 2" xfId="31676"/>
    <cellStyle name="Normal 33 6 4 5 2 2" xfId="31677"/>
    <cellStyle name="Normal 33 6 4 5 2 2 2" xfId="31678"/>
    <cellStyle name="Normal 33 6 4 5 2 2 3" xfId="31679"/>
    <cellStyle name="Normal 33 6 4 5 2 3" xfId="31680"/>
    <cellStyle name="Normal 33 6 4 5 2 4" xfId="31681"/>
    <cellStyle name="Normal 33 6 4 5 3" xfId="31682"/>
    <cellStyle name="Normal 33 6 4 5 3 2" xfId="31683"/>
    <cellStyle name="Normal 33 6 4 5 3 3" xfId="31684"/>
    <cellStyle name="Normal 33 6 4 5 4" xfId="31685"/>
    <cellStyle name="Normal 33 6 4 5 5" xfId="31686"/>
    <cellStyle name="Normal 33 6 4 6" xfId="31687"/>
    <cellStyle name="Normal 33 6 4 6 2" xfId="31688"/>
    <cellStyle name="Normal 33 6 4 6 2 2" xfId="31689"/>
    <cellStyle name="Normal 33 6 4 6 2 3" xfId="31690"/>
    <cellStyle name="Normal 33 6 4 6 3" xfId="31691"/>
    <cellStyle name="Normal 33 6 4 6 4" xfId="31692"/>
    <cellStyle name="Normal 33 6 4 7" xfId="31693"/>
    <cellStyle name="Normal 33 6 4 7 2" xfId="31694"/>
    <cellStyle name="Normal 33 6 4 7 3" xfId="31695"/>
    <cellStyle name="Normal 33 6 4 8" xfId="31696"/>
    <cellStyle name="Normal 33 6 4 9" xfId="31697"/>
    <cellStyle name="Normal 33 6 4_Schs" xfId="31698"/>
    <cellStyle name="Normal 33 6 5" xfId="31699"/>
    <cellStyle name="Normal 33 6 5 2" xfId="31700"/>
    <cellStyle name="Normal 33 6 5 2 2" xfId="31701"/>
    <cellStyle name="Normal 33 6 5 2 2 2" xfId="31702"/>
    <cellStyle name="Normal 33 6 5 2 2 2 2" xfId="31703"/>
    <cellStyle name="Normal 33 6 5 2 2 2 3" xfId="31704"/>
    <cellStyle name="Normal 33 6 5 2 2 3" xfId="31705"/>
    <cellStyle name="Normal 33 6 5 2 2 4" xfId="31706"/>
    <cellStyle name="Normal 33 6 5 2 3" xfId="31707"/>
    <cellStyle name="Normal 33 6 5 2 3 2" xfId="31708"/>
    <cellStyle name="Normal 33 6 5 2 3 3" xfId="31709"/>
    <cellStyle name="Normal 33 6 5 2 4" xfId="31710"/>
    <cellStyle name="Normal 33 6 5 2 5" xfId="31711"/>
    <cellStyle name="Normal 33 6 5 3" xfId="31712"/>
    <cellStyle name="Normal 33 6 5 3 2" xfId="31713"/>
    <cellStyle name="Normal 33 6 5 3 2 2" xfId="31714"/>
    <cellStyle name="Normal 33 6 5 3 2 2 2" xfId="31715"/>
    <cellStyle name="Normal 33 6 5 3 2 2 3" xfId="31716"/>
    <cellStyle name="Normal 33 6 5 3 2 3" xfId="31717"/>
    <cellStyle name="Normal 33 6 5 3 2 4" xfId="31718"/>
    <cellStyle name="Normal 33 6 5 3 3" xfId="31719"/>
    <cellStyle name="Normal 33 6 5 3 3 2" xfId="31720"/>
    <cellStyle name="Normal 33 6 5 3 3 3" xfId="31721"/>
    <cellStyle name="Normal 33 6 5 3 4" xfId="31722"/>
    <cellStyle name="Normal 33 6 5 3 5" xfId="31723"/>
    <cellStyle name="Normal 33 6 5 4" xfId="31724"/>
    <cellStyle name="Normal 33 6 5 4 2" xfId="31725"/>
    <cellStyle name="Normal 33 6 5 4 2 2" xfId="31726"/>
    <cellStyle name="Normal 33 6 5 4 2 2 2" xfId="31727"/>
    <cellStyle name="Normal 33 6 5 4 2 2 3" xfId="31728"/>
    <cellStyle name="Normal 33 6 5 4 2 3" xfId="31729"/>
    <cellStyle name="Normal 33 6 5 4 2 4" xfId="31730"/>
    <cellStyle name="Normal 33 6 5 4 3" xfId="31731"/>
    <cellStyle name="Normal 33 6 5 4 3 2" xfId="31732"/>
    <cellStyle name="Normal 33 6 5 4 3 3" xfId="31733"/>
    <cellStyle name="Normal 33 6 5 4 4" xfId="31734"/>
    <cellStyle name="Normal 33 6 5 4 5" xfId="31735"/>
    <cellStyle name="Normal 33 6 5 5" xfId="31736"/>
    <cellStyle name="Normal 33 6 5 5 2" xfId="31737"/>
    <cellStyle name="Normal 33 6 5 5 2 2" xfId="31738"/>
    <cellStyle name="Normal 33 6 5 5 2 3" xfId="31739"/>
    <cellStyle name="Normal 33 6 5 5 3" xfId="31740"/>
    <cellStyle name="Normal 33 6 5 5 4" xfId="31741"/>
    <cellStyle name="Normal 33 6 5 6" xfId="31742"/>
    <cellStyle name="Normal 33 6 5 6 2" xfId="31743"/>
    <cellStyle name="Normal 33 6 5 6 3" xfId="31744"/>
    <cellStyle name="Normal 33 6 5 7" xfId="31745"/>
    <cellStyle name="Normal 33 6 5 8" xfId="31746"/>
    <cellStyle name="Normal 33 6 5_Schs" xfId="31747"/>
    <cellStyle name="Normal 33 6 6" xfId="31748"/>
    <cellStyle name="Normal 33 6 6 2" xfId="31749"/>
    <cellStyle name="Normal 33 6 6 2 2" xfId="31750"/>
    <cellStyle name="Normal 33 6 6 2 2 2" xfId="31751"/>
    <cellStyle name="Normal 33 6 6 2 2 3" xfId="31752"/>
    <cellStyle name="Normal 33 6 6 2 3" xfId="31753"/>
    <cellStyle name="Normal 33 6 6 2 4" xfId="31754"/>
    <cellStyle name="Normal 33 6 6 3" xfId="31755"/>
    <cellStyle name="Normal 33 6 6 3 2" xfId="31756"/>
    <cellStyle name="Normal 33 6 6 3 3" xfId="31757"/>
    <cellStyle name="Normal 33 6 6 4" xfId="31758"/>
    <cellStyle name="Normal 33 6 6 5" xfId="31759"/>
    <cellStyle name="Normal 33 6 7" xfId="31760"/>
    <cellStyle name="Normal 33 6 7 2" xfId="31761"/>
    <cellStyle name="Normal 33 6 7 2 2" xfId="31762"/>
    <cellStyle name="Normal 33 6 7 2 2 2" xfId="31763"/>
    <cellStyle name="Normal 33 6 7 2 2 3" xfId="31764"/>
    <cellStyle name="Normal 33 6 7 2 3" xfId="31765"/>
    <cellStyle name="Normal 33 6 7 2 4" xfId="31766"/>
    <cellStyle name="Normal 33 6 7 3" xfId="31767"/>
    <cellStyle name="Normal 33 6 7 3 2" xfId="31768"/>
    <cellStyle name="Normal 33 6 7 3 3" xfId="31769"/>
    <cellStyle name="Normal 33 6 7 4" xfId="31770"/>
    <cellStyle name="Normal 33 6 7 5" xfId="31771"/>
    <cellStyle name="Normal 33 6 8" xfId="31772"/>
    <cellStyle name="Normal 33 6 8 2" xfId="31773"/>
    <cellStyle name="Normal 33 6 8 2 2" xfId="31774"/>
    <cellStyle name="Normal 33 6 8 2 2 2" xfId="31775"/>
    <cellStyle name="Normal 33 6 8 2 2 3" xfId="31776"/>
    <cellStyle name="Normal 33 6 8 2 3" xfId="31777"/>
    <cellStyle name="Normal 33 6 8 2 4" xfId="31778"/>
    <cellStyle name="Normal 33 6 8 3" xfId="31779"/>
    <cellStyle name="Normal 33 6 8 3 2" xfId="31780"/>
    <cellStyle name="Normal 33 6 8 3 3" xfId="31781"/>
    <cellStyle name="Normal 33 6 8 4" xfId="31782"/>
    <cellStyle name="Normal 33 6 8 5" xfId="31783"/>
    <cellStyle name="Normal 33 6 9" xfId="31784"/>
    <cellStyle name="Normal 33 6 9 2" xfId="31785"/>
    <cellStyle name="Normal 33 6 9 2 2" xfId="31786"/>
    <cellStyle name="Normal 33 6 9 2 3" xfId="31787"/>
    <cellStyle name="Normal 33 6 9 3" xfId="31788"/>
    <cellStyle name="Normal 33 6 9 4" xfId="31789"/>
    <cellStyle name="Normal 33 6_Schs" xfId="31790"/>
    <cellStyle name="Normal 33 7" xfId="31791"/>
    <cellStyle name="Normal 33 7 10" xfId="31792"/>
    <cellStyle name="Normal 33 7 11" xfId="31793"/>
    <cellStyle name="Normal 33 7 2" xfId="31794"/>
    <cellStyle name="Normal 33 7 2 10" xfId="31795"/>
    <cellStyle name="Normal 33 7 2 2" xfId="31796"/>
    <cellStyle name="Normal 33 7 2 2 2" xfId="31797"/>
    <cellStyle name="Normal 33 7 2 2 2 2" xfId="31798"/>
    <cellStyle name="Normal 33 7 2 2 2 2 2" xfId="31799"/>
    <cellStyle name="Normal 33 7 2 2 2 2 2 2" xfId="31800"/>
    <cellStyle name="Normal 33 7 2 2 2 2 2 2 2" xfId="31801"/>
    <cellStyle name="Normal 33 7 2 2 2 2 2 2 3" xfId="31802"/>
    <cellStyle name="Normal 33 7 2 2 2 2 2 3" xfId="31803"/>
    <cellStyle name="Normal 33 7 2 2 2 2 2 4" xfId="31804"/>
    <cellStyle name="Normal 33 7 2 2 2 2 3" xfId="31805"/>
    <cellStyle name="Normal 33 7 2 2 2 2 3 2" xfId="31806"/>
    <cellStyle name="Normal 33 7 2 2 2 2 3 3" xfId="31807"/>
    <cellStyle name="Normal 33 7 2 2 2 2 4" xfId="31808"/>
    <cellStyle name="Normal 33 7 2 2 2 2 5" xfId="31809"/>
    <cellStyle name="Normal 33 7 2 2 2 3" xfId="31810"/>
    <cellStyle name="Normal 33 7 2 2 2 3 2" xfId="31811"/>
    <cellStyle name="Normal 33 7 2 2 2 3 2 2" xfId="31812"/>
    <cellStyle name="Normal 33 7 2 2 2 3 2 2 2" xfId="31813"/>
    <cellStyle name="Normal 33 7 2 2 2 3 2 2 3" xfId="31814"/>
    <cellStyle name="Normal 33 7 2 2 2 3 2 3" xfId="31815"/>
    <cellStyle name="Normal 33 7 2 2 2 3 2 4" xfId="31816"/>
    <cellStyle name="Normal 33 7 2 2 2 3 3" xfId="31817"/>
    <cellStyle name="Normal 33 7 2 2 2 3 3 2" xfId="31818"/>
    <cellStyle name="Normal 33 7 2 2 2 3 3 3" xfId="31819"/>
    <cellStyle name="Normal 33 7 2 2 2 3 4" xfId="31820"/>
    <cellStyle name="Normal 33 7 2 2 2 3 5" xfId="31821"/>
    <cellStyle name="Normal 33 7 2 2 2 4" xfId="31822"/>
    <cellStyle name="Normal 33 7 2 2 2 4 2" xfId="31823"/>
    <cellStyle name="Normal 33 7 2 2 2 4 2 2" xfId="31824"/>
    <cellStyle name="Normal 33 7 2 2 2 4 2 2 2" xfId="31825"/>
    <cellStyle name="Normal 33 7 2 2 2 4 2 2 3" xfId="31826"/>
    <cellStyle name="Normal 33 7 2 2 2 4 2 3" xfId="31827"/>
    <cellStyle name="Normal 33 7 2 2 2 4 2 4" xfId="31828"/>
    <cellStyle name="Normal 33 7 2 2 2 4 3" xfId="31829"/>
    <cellStyle name="Normal 33 7 2 2 2 4 3 2" xfId="31830"/>
    <cellStyle name="Normal 33 7 2 2 2 4 3 3" xfId="31831"/>
    <cellStyle name="Normal 33 7 2 2 2 4 4" xfId="31832"/>
    <cellStyle name="Normal 33 7 2 2 2 4 5" xfId="31833"/>
    <cellStyle name="Normal 33 7 2 2 2 5" xfId="31834"/>
    <cellStyle name="Normal 33 7 2 2 2 5 2" xfId="31835"/>
    <cellStyle name="Normal 33 7 2 2 2 5 2 2" xfId="31836"/>
    <cellStyle name="Normal 33 7 2 2 2 5 2 3" xfId="31837"/>
    <cellStyle name="Normal 33 7 2 2 2 5 3" xfId="31838"/>
    <cellStyle name="Normal 33 7 2 2 2 5 4" xfId="31839"/>
    <cellStyle name="Normal 33 7 2 2 2 6" xfId="31840"/>
    <cellStyle name="Normal 33 7 2 2 2 6 2" xfId="31841"/>
    <cellStyle name="Normal 33 7 2 2 2 6 3" xfId="31842"/>
    <cellStyle name="Normal 33 7 2 2 2 7" xfId="31843"/>
    <cellStyle name="Normal 33 7 2 2 2 8" xfId="31844"/>
    <cellStyle name="Normal 33 7 2 2 2_Schs" xfId="31845"/>
    <cellStyle name="Normal 33 7 2 2 3" xfId="31846"/>
    <cellStyle name="Normal 33 7 2 2 3 2" xfId="31847"/>
    <cellStyle name="Normal 33 7 2 2 3 2 2" xfId="31848"/>
    <cellStyle name="Normal 33 7 2 2 3 2 2 2" xfId="31849"/>
    <cellStyle name="Normal 33 7 2 2 3 2 2 3" xfId="31850"/>
    <cellStyle name="Normal 33 7 2 2 3 2 3" xfId="31851"/>
    <cellStyle name="Normal 33 7 2 2 3 2 4" xfId="31852"/>
    <cellStyle name="Normal 33 7 2 2 3 3" xfId="31853"/>
    <cellStyle name="Normal 33 7 2 2 3 3 2" xfId="31854"/>
    <cellStyle name="Normal 33 7 2 2 3 3 3" xfId="31855"/>
    <cellStyle name="Normal 33 7 2 2 3 4" xfId="31856"/>
    <cellStyle name="Normal 33 7 2 2 3 5" xfId="31857"/>
    <cellStyle name="Normal 33 7 2 2 4" xfId="31858"/>
    <cellStyle name="Normal 33 7 2 2 4 2" xfId="31859"/>
    <cellStyle name="Normal 33 7 2 2 4 2 2" xfId="31860"/>
    <cellStyle name="Normal 33 7 2 2 4 2 2 2" xfId="31861"/>
    <cellStyle name="Normal 33 7 2 2 4 2 2 3" xfId="31862"/>
    <cellStyle name="Normal 33 7 2 2 4 2 3" xfId="31863"/>
    <cellStyle name="Normal 33 7 2 2 4 2 4" xfId="31864"/>
    <cellStyle name="Normal 33 7 2 2 4 3" xfId="31865"/>
    <cellStyle name="Normal 33 7 2 2 4 3 2" xfId="31866"/>
    <cellStyle name="Normal 33 7 2 2 4 3 3" xfId="31867"/>
    <cellStyle name="Normal 33 7 2 2 4 4" xfId="31868"/>
    <cellStyle name="Normal 33 7 2 2 4 5" xfId="31869"/>
    <cellStyle name="Normal 33 7 2 2 5" xfId="31870"/>
    <cellStyle name="Normal 33 7 2 2 5 2" xfId="31871"/>
    <cellStyle name="Normal 33 7 2 2 5 2 2" xfId="31872"/>
    <cellStyle name="Normal 33 7 2 2 5 2 2 2" xfId="31873"/>
    <cellStyle name="Normal 33 7 2 2 5 2 2 3" xfId="31874"/>
    <cellStyle name="Normal 33 7 2 2 5 2 3" xfId="31875"/>
    <cellStyle name="Normal 33 7 2 2 5 2 4" xfId="31876"/>
    <cellStyle name="Normal 33 7 2 2 5 3" xfId="31877"/>
    <cellStyle name="Normal 33 7 2 2 5 3 2" xfId="31878"/>
    <cellStyle name="Normal 33 7 2 2 5 3 3" xfId="31879"/>
    <cellStyle name="Normal 33 7 2 2 5 4" xfId="31880"/>
    <cellStyle name="Normal 33 7 2 2 5 5" xfId="31881"/>
    <cellStyle name="Normal 33 7 2 2 6" xfId="31882"/>
    <cellStyle name="Normal 33 7 2 2 6 2" xfId="31883"/>
    <cellStyle name="Normal 33 7 2 2 6 2 2" xfId="31884"/>
    <cellStyle name="Normal 33 7 2 2 6 2 3" xfId="31885"/>
    <cellStyle name="Normal 33 7 2 2 6 3" xfId="31886"/>
    <cellStyle name="Normal 33 7 2 2 6 4" xfId="31887"/>
    <cellStyle name="Normal 33 7 2 2 7" xfId="31888"/>
    <cellStyle name="Normal 33 7 2 2 7 2" xfId="31889"/>
    <cellStyle name="Normal 33 7 2 2 7 3" xfId="31890"/>
    <cellStyle name="Normal 33 7 2 2 8" xfId="31891"/>
    <cellStyle name="Normal 33 7 2 2 9" xfId="31892"/>
    <cellStyle name="Normal 33 7 2 2_Schs" xfId="31893"/>
    <cellStyle name="Normal 33 7 2 3" xfId="31894"/>
    <cellStyle name="Normal 33 7 2 3 2" xfId="31895"/>
    <cellStyle name="Normal 33 7 2 3 2 2" xfId="31896"/>
    <cellStyle name="Normal 33 7 2 3 2 2 2" xfId="31897"/>
    <cellStyle name="Normal 33 7 2 3 2 2 2 2" xfId="31898"/>
    <cellStyle name="Normal 33 7 2 3 2 2 2 3" xfId="31899"/>
    <cellStyle name="Normal 33 7 2 3 2 2 3" xfId="31900"/>
    <cellStyle name="Normal 33 7 2 3 2 2 4" xfId="31901"/>
    <cellStyle name="Normal 33 7 2 3 2 3" xfId="31902"/>
    <cellStyle name="Normal 33 7 2 3 2 3 2" xfId="31903"/>
    <cellStyle name="Normal 33 7 2 3 2 3 3" xfId="31904"/>
    <cellStyle name="Normal 33 7 2 3 2 4" xfId="31905"/>
    <cellStyle name="Normal 33 7 2 3 2 5" xfId="31906"/>
    <cellStyle name="Normal 33 7 2 3 3" xfId="31907"/>
    <cellStyle name="Normal 33 7 2 3 3 2" xfId="31908"/>
    <cellStyle name="Normal 33 7 2 3 3 2 2" xfId="31909"/>
    <cellStyle name="Normal 33 7 2 3 3 2 2 2" xfId="31910"/>
    <cellStyle name="Normal 33 7 2 3 3 2 2 3" xfId="31911"/>
    <cellStyle name="Normal 33 7 2 3 3 2 3" xfId="31912"/>
    <cellStyle name="Normal 33 7 2 3 3 2 4" xfId="31913"/>
    <cellStyle name="Normal 33 7 2 3 3 3" xfId="31914"/>
    <cellStyle name="Normal 33 7 2 3 3 3 2" xfId="31915"/>
    <cellStyle name="Normal 33 7 2 3 3 3 3" xfId="31916"/>
    <cellStyle name="Normal 33 7 2 3 3 4" xfId="31917"/>
    <cellStyle name="Normal 33 7 2 3 3 5" xfId="31918"/>
    <cellStyle name="Normal 33 7 2 3 4" xfId="31919"/>
    <cellStyle name="Normal 33 7 2 3 4 2" xfId="31920"/>
    <cellStyle name="Normal 33 7 2 3 4 2 2" xfId="31921"/>
    <cellStyle name="Normal 33 7 2 3 4 2 2 2" xfId="31922"/>
    <cellStyle name="Normal 33 7 2 3 4 2 2 3" xfId="31923"/>
    <cellStyle name="Normal 33 7 2 3 4 2 3" xfId="31924"/>
    <cellStyle name="Normal 33 7 2 3 4 2 4" xfId="31925"/>
    <cellStyle name="Normal 33 7 2 3 4 3" xfId="31926"/>
    <cellStyle name="Normal 33 7 2 3 4 3 2" xfId="31927"/>
    <cellStyle name="Normal 33 7 2 3 4 3 3" xfId="31928"/>
    <cellStyle name="Normal 33 7 2 3 4 4" xfId="31929"/>
    <cellStyle name="Normal 33 7 2 3 4 5" xfId="31930"/>
    <cellStyle name="Normal 33 7 2 3 5" xfId="31931"/>
    <cellStyle name="Normal 33 7 2 3 5 2" xfId="31932"/>
    <cellStyle name="Normal 33 7 2 3 5 2 2" xfId="31933"/>
    <cellStyle name="Normal 33 7 2 3 5 2 3" xfId="31934"/>
    <cellStyle name="Normal 33 7 2 3 5 3" xfId="31935"/>
    <cellStyle name="Normal 33 7 2 3 5 4" xfId="31936"/>
    <cellStyle name="Normal 33 7 2 3 6" xfId="31937"/>
    <cellStyle name="Normal 33 7 2 3 6 2" xfId="31938"/>
    <cellStyle name="Normal 33 7 2 3 6 3" xfId="31939"/>
    <cellStyle name="Normal 33 7 2 3 7" xfId="31940"/>
    <cellStyle name="Normal 33 7 2 3 8" xfId="31941"/>
    <cellStyle name="Normal 33 7 2 3_Schs" xfId="31942"/>
    <cellStyle name="Normal 33 7 2 4" xfId="31943"/>
    <cellStyle name="Normal 33 7 2 4 2" xfId="31944"/>
    <cellStyle name="Normal 33 7 2 4 2 2" xfId="31945"/>
    <cellStyle name="Normal 33 7 2 4 2 2 2" xfId="31946"/>
    <cellStyle name="Normal 33 7 2 4 2 2 3" xfId="31947"/>
    <cellStyle name="Normal 33 7 2 4 2 3" xfId="31948"/>
    <cellStyle name="Normal 33 7 2 4 2 4" xfId="31949"/>
    <cellStyle name="Normal 33 7 2 4 3" xfId="31950"/>
    <cellStyle name="Normal 33 7 2 4 3 2" xfId="31951"/>
    <cellStyle name="Normal 33 7 2 4 3 3" xfId="31952"/>
    <cellStyle name="Normal 33 7 2 4 4" xfId="31953"/>
    <cellStyle name="Normal 33 7 2 4 5" xfId="31954"/>
    <cellStyle name="Normal 33 7 2 5" xfId="31955"/>
    <cellStyle name="Normal 33 7 2 5 2" xfId="31956"/>
    <cellStyle name="Normal 33 7 2 5 2 2" xfId="31957"/>
    <cellStyle name="Normal 33 7 2 5 2 2 2" xfId="31958"/>
    <cellStyle name="Normal 33 7 2 5 2 2 3" xfId="31959"/>
    <cellStyle name="Normal 33 7 2 5 2 3" xfId="31960"/>
    <cellStyle name="Normal 33 7 2 5 2 4" xfId="31961"/>
    <cellStyle name="Normal 33 7 2 5 3" xfId="31962"/>
    <cellStyle name="Normal 33 7 2 5 3 2" xfId="31963"/>
    <cellStyle name="Normal 33 7 2 5 3 3" xfId="31964"/>
    <cellStyle name="Normal 33 7 2 5 4" xfId="31965"/>
    <cellStyle name="Normal 33 7 2 5 5" xfId="31966"/>
    <cellStyle name="Normal 33 7 2 6" xfId="31967"/>
    <cellStyle name="Normal 33 7 2 6 2" xfId="31968"/>
    <cellStyle name="Normal 33 7 2 6 2 2" xfId="31969"/>
    <cellStyle name="Normal 33 7 2 6 2 2 2" xfId="31970"/>
    <cellStyle name="Normal 33 7 2 6 2 2 3" xfId="31971"/>
    <cellStyle name="Normal 33 7 2 6 2 3" xfId="31972"/>
    <cellStyle name="Normal 33 7 2 6 2 4" xfId="31973"/>
    <cellStyle name="Normal 33 7 2 6 3" xfId="31974"/>
    <cellStyle name="Normal 33 7 2 6 3 2" xfId="31975"/>
    <cellStyle name="Normal 33 7 2 6 3 3" xfId="31976"/>
    <cellStyle name="Normal 33 7 2 6 4" xfId="31977"/>
    <cellStyle name="Normal 33 7 2 6 5" xfId="31978"/>
    <cellStyle name="Normal 33 7 2 7" xfId="31979"/>
    <cellStyle name="Normal 33 7 2 7 2" xfId="31980"/>
    <cellStyle name="Normal 33 7 2 7 2 2" xfId="31981"/>
    <cellStyle name="Normal 33 7 2 7 2 3" xfId="31982"/>
    <cellStyle name="Normal 33 7 2 7 3" xfId="31983"/>
    <cellStyle name="Normal 33 7 2 7 4" xfId="31984"/>
    <cellStyle name="Normal 33 7 2 8" xfId="31985"/>
    <cellStyle name="Normal 33 7 2 8 2" xfId="31986"/>
    <cellStyle name="Normal 33 7 2 8 3" xfId="31987"/>
    <cellStyle name="Normal 33 7 2 9" xfId="31988"/>
    <cellStyle name="Normal 33 7 2_Schs" xfId="31989"/>
    <cellStyle name="Normal 33 7 3" xfId="31990"/>
    <cellStyle name="Normal 33 7 3 2" xfId="31991"/>
    <cellStyle name="Normal 33 7 3 2 2" xfId="31992"/>
    <cellStyle name="Normal 33 7 3 2 2 2" xfId="31993"/>
    <cellStyle name="Normal 33 7 3 2 2 2 2" xfId="31994"/>
    <cellStyle name="Normal 33 7 3 2 2 2 2 2" xfId="31995"/>
    <cellStyle name="Normal 33 7 3 2 2 2 2 3" xfId="31996"/>
    <cellStyle name="Normal 33 7 3 2 2 2 3" xfId="31997"/>
    <cellStyle name="Normal 33 7 3 2 2 2 4" xfId="31998"/>
    <cellStyle name="Normal 33 7 3 2 2 3" xfId="31999"/>
    <cellStyle name="Normal 33 7 3 2 2 3 2" xfId="32000"/>
    <cellStyle name="Normal 33 7 3 2 2 3 3" xfId="32001"/>
    <cellStyle name="Normal 33 7 3 2 2 4" xfId="32002"/>
    <cellStyle name="Normal 33 7 3 2 2 5" xfId="32003"/>
    <cellStyle name="Normal 33 7 3 2 3" xfId="32004"/>
    <cellStyle name="Normal 33 7 3 2 3 2" xfId="32005"/>
    <cellStyle name="Normal 33 7 3 2 3 2 2" xfId="32006"/>
    <cellStyle name="Normal 33 7 3 2 3 2 2 2" xfId="32007"/>
    <cellStyle name="Normal 33 7 3 2 3 2 2 3" xfId="32008"/>
    <cellStyle name="Normal 33 7 3 2 3 2 3" xfId="32009"/>
    <cellStyle name="Normal 33 7 3 2 3 2 4" xfId="32010"/>
    <cellStyle name="Normal 33 7 3 2 3 3" xfId="32011"/>
    <cellStyle name="Normal 33 7 3 2 3 3 2" xfId="32012"/>
    <cellStyle name="Normal 33 7 3 2 3 3 3" xfId="32013"/>
    <cellStyle name="Normal 33 7 3 2 3 4" xfId="32014"/>
    <cellStyle name="Normal 33 7 3 2 3 5" xfId="32015"/>
    <cellStyle name="Normal 33 7 3 2 4" xfId="32016"/>
    <cellStyle name="Normal 33 7 3 2 4 2" xfId="32017"/>
    <cellStyle name="Normal 33 7 3 2 4 2 2" xfId="32018"/>
    <cellStyle name="Normal 33 7 3 2 4 2 2 2" xfId="32019"/>
    <cellStyle name="Normal 33 7 3 2 4 2 2 3" xfId="32020"/>
    <cellStyle name="Normal 33 7 3 2 4 2 3" xfId="32021"/>
    <cellStyle name="Normal 33 7 3 2 4 2 4" xfId="32022"/>
    <cellStyle name="Normal 33 7 3 2 4 3" xfId="32023"/>
    <cellStyle name="Normal 33 7 3 2 4 3 2" xfId="32024"/>
    <cellStyle name="Normal 33 7 3 2 4 3 3" xfId="32025"/>
    <cellStyle name="Normal 33 7 3 2 4 4" xfId="32026"/>
    <cellStyle name="Normal 33 7 3 2 4 5" xfId="32027"/>
    <cellStyle name="Normal 33 7 3 2 5" xfId="32028"/>
    <cellStyle name="Normal 33 7 3 2 5 2" xfId="32029"/>
    <cellStyle name="Normal 33 7 3 2 5 2 2" xfId="32030"/>
    <cellStyle name="Normal 33 7 3 2 5 2 3" xfId="32031"/>
    <cellStyle name="Normal 33 7 3 2 5 3" xfId="32032"/>
    <cellStyle name="Normal 33 7 3 2 5 4" xfId="32033"/>
    <cellStyle name="Normal 33 7 3 2 6" xfId="32034"/>
    <cellStyle name="Normal 33 7 3 2 6 2" xfId="32035"/>
    <cellStyle name="Normal 33 7 3 2 6 3" xfId="32036"/>
    <cellStyle name="Normal 33 7 3 2 7" xfId="32037"/>
    <cellStyle name="Normal 33 7 3 2 8" xfId="32038"/>
    <cellStyle name="Normal 33 7 3 2_Schs" xfId="32039"/>
    <cellStyle name="Normal 33 7 3 3" xfId="32040"/>
    <cellStyle name="Normal 33 7 3 3 2" xfId="32041"/>
    <cellStyle name="Normal 33 7 3 3 2 2" xfId="32042"/>
    <cellStyle name="Normal 33 7 3 3 2 2 2" xfId="32043"/>
    <cellStyle name="Normal 33 7 3 3 2 2 3" xfId="32044"/>
    <cellStyle name="Normal 33 7 3 3 2 3" xfId="32045"/>
    <cellStyle name="Normal 33 7 3 3 2 4" xfId="32046"/>
    <cellStyle name="Normal 33 7 3 3 3" xfId="32047"/>
    <cellStyle name="Normal 33 7 3 3 3 2" xfId="32048"/>
    <cellStyle name="Normal 33 7 3 3 3 3" xfId="32049"/>
    <cellStyle name="Normal 33 7 3 3 4" xfId="32050"/>
    <cellStyle name="Normal 33 7 3 3 5" xfId="32051"/>
    <cellStyle name="Normal 33 7 3 4" xfId="32052"/>
    <cellStyle name="Normal 33 7 3 4 2" xfId="32053"/>
    <cellStyle name="Normal 33 7 3 4 2 2" xfId="32054"/>
    <cellStyle name="Normal 33 7 3 4 2 2 2" xfId="32055"/>
    <cellStyle name="Normal 33 7 3 4 2 2 3" xfId="32056"/>
    <cellStyle name="Normal 33 7 3 4 2 3" xfId="32057"/>
    <cellStyle name="Normal 33 7 3 4 2 4" xfId="32058"/>
    <cellStyle name="Normal 33 7 3 4 3" xfId="32059"/>
    <cellStyle name="Normal 33 7 3 4 3 2" xfId="32060"/>
    <cellStyle name="Normal 33 7 3 4 3 3" xfId="32061"/>
    <cellStyle name="Normal 33 7 3 4 4" xfId="32062"/>
    <cellStyle name="Normal 33 7 3 4 5" xfId="32063"/>
    <cellStyle name="Normal 33 7 3 5" xfId="32064"/>
    <cellStyle name="Normal 33 7 3 5 2" xfId="32065"/>
    <cellStyle name="Normal 33 7 3 5 2 2" xfId="32066"/>
    <cellStyle name="Normal 33 7 3 5 2 2 2" xfId="32067"/>
    <cellStyle name="Normal 33 7 3 5 2 2 3" xfId="32068"/>
    <cellStyle name="Normal 33 7 3 5 2 3" xfId="32069"/>
    <cellStyle name="Normal 33 7 3 5 2 4" xfId="32070"/>
    <cellStyle name="Normal 33 7 3 5 3" xfId="32071"/>
    <cellStyle name="Normal 33 7 3 5 3 2" xfId="32072"/>
    <cellStyle name="Normal 33 7 3 5 3 3" xfId="32073"/>
    <cellStyle name="Normal 33 7 3 5 4" xfId="32074"/>
    <cellStyle name="Normal 33 7 3 5 5" xfId="32075"/>
    <cellStyle name="Normal 33 7 3 6" xfId="32076"/>
    <cellStyle name="Normal 33 7 3 6 2" xfId="32077"/>
    <cellStyle name="Normal 33 7 3 6 2 2" xfId="32078"/>
    <cellStyle name="Normal 33 7 3 6 2 3" xfId="32079"/>
    <cellStyle name="Normal 33 7 3 6 3" xfId="32080"/>
    <cellStyle name="Normal 33 7 3 6 4" xfId="32081"/>
    <cellStyle name="Normal 33 7 3 7" xfId="32082"/>
    <cellStyle name="Normal 33 7 3 7 2" xfId="32083"/>
    <cellStyle name="Normal 33 7 3 7 3" xfId="32084"/>
    <cellStyle name="Normal 33 7 3 8" xfId="32085"/>
    <cellStyle name="Normal 33 7 3 9" xfId="32086"/>
    <cellStyle name="Normal 33 7 3_Schs" xfId="32087"/>
    <cellStyle name="Normal 33 7 4" xfId="32088"/>
    <cellStyle name="Normal 33 7 4 2" xfId="32089"/>
    <cellStyle name="Normal 33 7 4 2 2" xfId="32090"/>
    <cellStyle name="Normal 33 7 4 2 2 2" xfId="32091"/>
    <cellStyle name="Normal 33 7 4 2 2 2 2" xfId="32092"/>
    <cellStyle name="Normal 33 7 4 2 2 2 3" xfId="32093"/>
    <cellStyle name="Normal 33 7 4 2 2 3" xfId="32094"/>
    <cellStyle name="Normal 33 7 4 2 2 4" xfId="32095"/>
    <cellStyle name="Normal 33 7 4 2 3" xfId="32096"/>
    <cellStyle name="Normal 33 7 4 2 3 2" xfId="32097"/>
    <cellStyle name="Normal 33 7 4 2 3 3" xfId="32098"/>
    <cellStyle name="Normal 33 7 4 2 4" xfId="32099"/>
    <cellStyle name="Normal 33 7 4 2 5" xfId="32100"/>
    <cellStyle name="Normal 33 7 4 3" xfId="32101"/>
    <cellStyle name="Normal 33 7 4 3 2" xfId="32102"/>
    <cellStyle name="Normal 33 7 4 3 2 2" xfId="32103"/>
    <cellStyle name="Normal 33 7 4 3 2 2 2" xfId="32104"/>
    <cellStyle name="Normal 33 7 4 3 2 2 3" xfId="32105"/>
    <cellStyle name="Normal 33 7 4 3 2 3" xfId="32106"/>
    <cellStyle name="Normal 33 7 4 3 2 4" xfId="32107"/>
    <cellStyle name="Normal 33 7 4 3 3" xfId="32108"/>
    <cellStyle name="Normal 33 7 4 3 3 2" xfId="32109"/>
    <cellStyle name="Normal 33 7 4 3 3 3" xfId="32110"/>
    <cellStyle name="Normal 33 7 4 3 4" xfId="32111"/>
    <cellStyle name="Normal 33 7 4 3 5" xfId="32112"/>
    <cellStyle name="Normal 33 7 4 4" xfId="32113"/>
    <cellStyle name="Normal 33 7 4 4 2" xfId="32114"/>
    <cellStyle name="Normal 33 7 4 4 2 2" xfId="32115"/>
    <cellStyle name="Normal 33 7 4 4 2 2 2" xfId="32116"/>
    <cellStyle name="Normal 33 7 4 4 2 2 3" xfId="32117"/>
    <cellStyle name="Normal 33 7 4 4 2 3" xfId="32118"/>
    <cellStyle name="Normal 33 7 4 4 2 4" xfId="32119"/>
    <cellStyle name="Normal 33 7 4 4 3" xfId="32120"/>
    <cellStyle name="Normal 33 7 4 4 3 2" xfId="32121"/>
    <cellStyle name="Normal 33 7 4 4 3 3" xfId="32122"/>
    <cellStyle name="Normal 33 7 4 4 4" xfId="32123"/>
    <cellStyle name="Normal 33 7 4 4 5" xfId="32124"/>
    <cellStyle name="Normal 33 7 4 5" xfId="32125"/>
    <cellStyle name="Normal 33 7 4 5 2" xfId="32126"/>
    <cellStyle name="Normal 33 7 4 5 2 2" xfId="32127"/>
    <cellStyle name="Normal 33 7 4 5 2 3" xfId="32128"/>
    <cellStyle name="Normal 33 7 4 5 3" xfId="32129"/>
    <cellStyle name="Normal 33 7 4 5 4" xfId="32130"/>
    <cellStyle name="Normal 33 7 4 6" xfId="32131"/>
    <cellStyle name="Normal 33 7 4 6 2" xfId="32132"/>
    <cellStyle name="Normal 33 7 4 6 3" xfId="32133"/>
    <cellStyle name="Normal 33 7 4 7" xfId="32134"/>
    <cellStyle name="Normal 33 7 4 8" xfId="32135"/>
    <cellStyle name="Normal 33 7 4_Schs" xfId="32136"/>
    <cellStyle name="Normal 33 7 5" xfId="32137"/>
    <cellStyle name="Normal 33 7 5 2" xfId="32138"/>
    <cellStyle name="Normal 33 7 5 2 2" xfId="32139"/>
    <cellStyle name="Normal 33 7 5 2 2 2" xfId="32140"/>
    <cellStyle name="Normal 33 7 5 2 2 3" xfId="32141"/>
    <cellStyle name="Normal 33 7 5 2 3" xfId="32142"/>
    <cellStyle name="Normal 33 7 5 2 4" xfId="32143"/>
    <cellStyle name="Normal 33 7 5 3" xfId="32144"/>
    <cellStyle name="Normal 33 7 5 3 2" xfId="32145"/>
    <cellStyle name="Normal 33 7 5 3 3" xfId="32146"/>
    <cellStyle name="Normal 33 7 5 4" xfId="32147"/>
    <cellStyle name="Normal 33 7 5 5" xfId="32148"/>
    <cellStyle name="Normal 33 7 6" xfId="32149"/>
    <cellStyle name="Normal 33 7 6 2" xfId="32150"/>
    <cellStyle name="Normal 33 7 6 2 2" xfId="32151"/>
    <cellStyle name="Normal 33 7 6 2 2 2" xfId="32152"/>
    <cellStyle name="Normal 33 7 6 2 2 3" xfId="32153"/>
    <cellStyle name="Normal 33 7 6 2 3" xfId="32154"/>
    <cellStyle name="Normal 33 7 6 2 4" xfId="32155"/>
    <cellStyle name="Normal 33 7 6 3" xfId="32156"/>
    <cellStyle name="Normal 33 7 6 3 2" xfId="32157"/>
    <cellStyle name="Normal 33 7 6 3 3" xfId="32158"/>
    <cellStyle name="Normal 33 7 6 4" xfId="32159"/>
    <cellStyle name="Normal 33 7 6 5" xfId="32160"/>
    <cellStyle name="Normal 33 7 7" xfId="32161"/>
    <cellStyle name="Normal 33 7 7 2" xfId="32162"/>
    <cellStyle name="Normal 33 7 7 2 2" xfId="32163"/>
    <cellStyle name="Normal 33 7 7 2 2 2" xfId="32164"/>
    <cellStyle name="Normal 33 7 7 2 2 3" xfId="32165"/>
    <cellStyle name="Normal 33 7 7 2 3" xfId="32166"/>
    <cellStyle name="Normal 33 7 7 2 4" xfId="32167"/>
    <cellStyle name="Normal 33 7 7 3" xfId="32168"/>
    <cellStyle name="Normal 33 7 7 3 2" xfId="32169"/>
    <cellStyle name="Normal 33 7 7 3 3" xfId="32170"/>
    <cellStyle name="Normal 33 7 7 4" xfId="32171"/>
    <cellStyle name="Normal 33 7 7 5" xfId="32172"/>
    <cellStyle name="Normal 33 7 8" xfId="32173"/>
    <cellStyle name="Normal 33 7 8 2" xfId="32174"/>
    <cellStyle name="Normal 33 7 8 2 2" xfId="32175"/>
    <cellStyle name="Normal 33 7 8 2 3" xfId="32176"/>
    <cellStyle name="Normal 33 7 8 3" xfId="32177"/>
    <cellStyle name="Normal 33 7 8 4" xfId="32178"/>
    <cellStyle name="Normal 33 7 9" xfId="32179"/>
    <cellStyle name="Normal 33 7 9 2" xfId="32180"/>
    <cellStyle name="Normal 33 7 9 3" xfId="32181"/>
    <cellStyle name="Normal 33 7_Schs" xfId="32182"/>
    <cellStyle name="Normal 33 8" xfId="32183"/>
    <cellStyle name="Normal 33 8 2" xfId="32184"/>
    <cellStyle name="Normal 33 8 2 10" xfId="32185"/>
    <cellStyle name="Normal 33 8 2 2" xfId="32186"/>
    <cellStyle name="Normal 33 8 2 2 2" xfId="32187"/>
    <cellStyle name="Normal 33 8 2 2 2 2" xfId="32188"/>
    <cellStyle name="Normal 33 8 2 2 2 2 2" xfId="32189"/>
    <cellStyle name="Normal 33 8 2 2 2 2 2 2" xfId="32190"/>
    <cellStyle name="Normal 33 8 2 2 2 2 2 2 2" xfId="32191"/>
    <cellStyle name="Normal 33 8 2 2 2 2 2 2 3" xfId="32192"/>
    <cellStyle name="Normal 33 8 2 2 2 2 2 3" xfId="32193"/>
    <cellStyle name="Normal 33 8 2 2 2 2 2 4" xfId="32194"/>
    <cellStyle name="Normal 33 8 2 2 2 2 3" xfId="32195"/>
    <cellStyle name="Normal 33 8 2 2 2 2 3 2" xfId="32196"/>
    <cellStyle name="Normal 33 8 2 2 2 2 3 3" xfId="32197"/>
    <cellStyle name="Normal 33 8 2 2 2 2 4" xfId="32198"/>
    <cellStyle name="Normal 33 8 2 2 2 2 5" xfId="32199"/>
    <cellStyle name="Normal 33 8 2 2 2 3" xfId="32200"/>
    <cellStyle name="Normal 33 8 2 2 2 3 2" xfId="32201"/>
    <cellStyle name="Normal 33 8 2 2 2 3 2 2" xfId="32202"/>
    <cellStyle name="Normal 33 8 2 2 2 3 2 2 2" xfId="32203"/>
    <cellStyle name="Normal 33 8 2 2 2 3 2 2 3" xfId="32204"/>
    <cellStyle name="Normal 33 8 2 2 2 3 2 3" xfId="32205"/>
    <cellStyle name="Normal 33 8 2 2 2 3 2 4" xfId="32206"/>
    <cellStyle name="Normal 33 8 2 2 2 3 3" xfId="32207"/>
    <cellStyle name="Normal 33 8 2 2 2 3 3 2" xfId="32208"/>
    <cellStyle name="Normal 33 8 2 2 2 3 3 3" xfId="32209"/>
    <cellStyle name="Normal 33 8 2 2 2 3 4" xfId="32210"/>
    <cellStyle name="Normal 33 8 2 2 2 3 5" xfId="32211"/>
    <cellStyle name="Normal 33 8 2 2 2 4" xfId="32212"/>
    <cellStyle name="Normal 33 8 2 2 2 4 2" xfId="32213"/>
    <cellStyle name="Normal 33 8 2 2 2 4 2 2" xfId="32214"/>
    <cellStyle name="Normal 33 8 2 2 2 4 2 2 2" xfId="32215"/>
    <cellStyle name="Normal 33 8 2 2 2 4 2 2 3" xfId="32216"/>
    <cellStyle name="Normal 33 8 2 2 2 4 2 3" xfId="32217"/>
    <cellStyle name="Normal 33 8 2 2 2 4 2 4" xfId="32218"/>
    <cellStyle name="Normal 33 8 2 2 2 4 3" xfId="32219"/>
    <cellStyle name="Normal 33 8 2 2 2 4 3 2" xfId="32220"/>
    <cellStyle name="Normal 33 8 2 2 2 4 3 3" xfId="32221"/>
    <cellStyle name="Normal 33 8 2 2 2 4 4" xfId="32222"/>
    <cellStyle name="Normal 33 8 2 2 2 4 5" xfId="32223"/>
    <cellStyle name="Normal 33 8 2 2 2 5" xfId="32224"/>
    <cellStyle name="Normal 33 8 2 2 2 5 2" xfId="32225"/>
    <cellStyle name="Normal 33 8 2 2 2 5 2 2" xfId="32226"/>
    <cellStyle name="Normal 33 8 2 2 2 5 2 3" xfId="32227"/>
    <cellStyle name="Normal 33 8 2 2 2 5 3" xfId="32228"/>
    <cellStyle name="Normal 33 8 2 2 2 5 4" xfId="32229"/>
    <cellStyle name="Normal 33 8 2 2 2 6" xfId="32230"/>
    <cellStyle name="Normal 33 8 2 2 2 6 2" xfId="32231"/>
    <cellStyle name="Normal 33 8 2 2 2 6 3" xfId="32232"/>
    <cellStyle name="Normal 33 8 2 2 2 7" xfId="32233"/>
    <cellStyle name="Normal 33 8 2 2 2 8" xfId="32234"/>
    <cellStyle name="Normal 33 8 2 2 2_Schs" xfId="32235"/>
    <cellStyle name="Normal 33 8 2 2 3" xfId="32236"/>
    <cellStyle name="Normal 33 8 2 2 3 2" xfId="32237"/>
    <cellStyle name="Normal 33 8 2 2 3 2 2" xfId="32238"/>
    <cellStyle name="Normal 33 8 2 2 3 2 2 2" xfId="32239"/>
    <cellStyle name="Normal 33 8 2 2 3 2 2 3" xfId="32240"/>
    <cellStyle name="Normal 33 8 2 2 3 2 3" xfId="32241"/>
    <cellStyle name="Normal 33 8 2 2 3 2 4" xfId="32242"/>
    <cellStyle name="Normal 33 8 2 2 3 3" xfId="32243"/>
    <cellStyle name="Normal 33 8 2 2 3 3 2" xfId="32244"/>
    <cellStyle name="Normal 33 8 2 2 3 3 3" xfId="32245"/>
    <cellStyle name="Normal 33 8 2 2 3 4" xfId="32246"/>
    <cellStyle name="Normal 33 8 2 2 3 5" xfId="32247"/>
    <cellStyle name="Normal 33 8 2 2 4" xfId="32248"/>
    <cellStyle name="Normal 33 8 2 2 4 2" xfId="32249"/>
    <cellStyle name="Normal 33 8 2 2 4 2 2" xfId="32250"/>
    <cellStyle name="Normal 33 8 2 2 4 2 2 2" xfId="32251"/>
    <cellStyle name="Normal 33 8 2 2 4 2 2 3" xfId="32252"/>
    <cellStyle name="Normal 33 8 2 2 4 2 3" xfId="32253"/>
    <cellStyle name="Normal 33 8 2 2 4 2 4" xfId="32254"/>
    <cellStyle name="Normal 33 8 2 2 4 3" xfId="32255"/>
    <cellStyle name="Normal 33 8 2 2 4 3 2" xfId="32256"/>
    <cellStyle name="Normal 33 8 2 2 4 3 3" xfId="32257"/>
    <cellStyle name="Normal 33 8 2 2 4 4" xfId="32258"/>
    <cellStyle name="Normal 33 8 2 2 4 5" xfId="32259"/>
    <cellStyle name="Normal 33 8 2 2 5" xfId="32260"/>
    <cellStyle name="Normal 33 8 2 2 5 2" xfId="32261"/>
    <cellStyle name="Normal 33 8 2 2 5 2 2" xfId="32262"/>
    <cellStyle name="Normal 33 8 2 2 5 2 2 2" xfId="32263"/>
    <cellStyle name="Normal 33 8 2 2 5 2 2 3" xfId="32264"/>
    <cellStyle name="Normal 33 8 2 2 5 2 3" xfId="32265"/>
    <cellStyle name="Normal 33 8 2 2 5 2 4" xfId="32266"/>
    <cellStyle name="Normal 33 8 2 2 5 3" xfId="32267"/>
    <cellStyle name="Normal 33 8 2 2 5 3 2" xfId="32268"/>
    <cellStyle name="Normal 33 8 2 2 5 3 3" xfId="32269"/>
    <cellStyle name="Normal 33 8 2 2 5 4" xfId="32270"/>
    <cellStyle name="Normal 33 8 2 2 5 5" xfId="32271"/>
    <cellStyle name="Normal 33 8 2 2 6" xfId="32272"/>
    <cellStyle name="Normal 33 8 2 2 6 2" xfId="32273"/>
    <cellStyle name="Normal 33 8 2 2 6 2 2" xfId="32274"/>
    <cellStyle name="Normal 33 8 2 2 6 2 3" xfId="32275"/>
    <cellStyle name="Normal 33 8 2 2 6 3" xfId="32276"/>
    <cellStyle name="Normal 33 8 2 2 6 4" xfId="32277"/>
    <cellStyle name="Normal 33 8 2 2 7" xfId="32278"/>
    <cellStyle name="Normal 33 8 2 2 7 2" xfId="32279"/>
    <cellStyle name="Normal 33 8 2 2 7 3" xfId="32280"/>
    <cellStyle name="Normal 33 8 2 2 8" xfId="32281"/>
    <cellStyle name="Normal 33 8 2 2 9" xfId="32282"/>
    <cellStyle name="Normal 33 8 2 2_Schs" xfId="32283"/>
    <cellStyle name="Normal 33 8 2 3" xfId="32284"/>
    <cellStyle name="Normal 33 8 2 3 2" xfId="32285"/>
    <cellStyle name="Normal 33 8 2 3 2 2" xfId="32286"/>
    <cellStyle name="Normal 33 8 2 3 2 2 2" xfId="32287"/>
    <cellStyle name="Normal 33 8 2 3 2 2 2 2" xfId="32288"/>
    <cellStyle name="Normal 33 8 2 3 2 2 2 3" xfId="32289"/>
    <cellStyle name="Normal 33 8 2 3 2 2 3" xfId="32290"/>
    <cellStyle name="Normal 33 8 2 3 2 2 4" xfId="32291"/>
    <cellStyle name="Normal 33 8 2 3 2 3" xfId="32292"/>
    <cellStyle name="Normal 33 8 2 3 2 3 2" xfId="32293"/>
    <cellStyle name="Normal 33 8 2 3 2 3 3" xfId="32294"/>
    <cellStyle name="Normal 33 8 2 3 2 4" xfId="32295"/>
    <cellStyle name="Normal 33 8 2 3 2 5" xfId="32296"/>
    <cellStyle name="Normal 33 8 2 3 3" xfId="32297"/>
    <cellStyle name="Normal 33 8 2 3 3 2" xfId="32298"/>
    <cellStyle name="Normal 33 8 2 3 3 2 2" xfId="32299"/>
    <cellStyle name="Normal 33 8 2 3 3 2 2 2" xfId="32300"/>
    <cellStyle name="Normal 33 8 2 3 3 2 2 3" xfId="32301"/>
    <cellStyle name="Normal 33 8 2 3 3 2 3" xfId="32302"/>
    <cellStyle name="Normal 33 8 2 3 3 2 4" xfId="32303"/>
    <cellStyle name="Normal 33 8 2 3 3 3" xfId="32304"/>
    <cellStyle name="Normal 33 8 2 3 3 3 2" xfId="32305"/>
    <cellStyle name="Normal 33 8 2 3 3 3 3" xfId="32306"/>
    <cellStyle name="Normal 33 8 2 3 3 4" xfId="32307"/>
    <cellStyle name="Normal 33 8 2 3 3 5" xfId="32308"/>
    <cellStyle name="Normal 33 8 2 3 4" xfId="32309"/>
    <cellStyle name="Normal 33 8 2 3 4 2" xfId="32310"/>
    <cellStyle name="Normal 33 8 2 3 4 2 2" xfId="32311"/>
    <cellStyle name="Normal 33 8 2 3 4 2 2 2" xfId="32312"/>
    <cellStyle name="Normal 33 8 2 3 4 2 2 3" xfId="32313"/>
    <cellStyle name="Normal 33 8 2 3 4 2 3" xfId="32314"/>
    <cellStyle name="Normal 33 8 2 3 4 2 4" xfId="32315"/>
    <cellStyle name="Normal 33 8 2 3 4 3" xfId="32316"/>
    <cellStyle name="Normal 33 8 2 3 4 3 2" xfId="32317"/>
    <cellStyle name="Normal 33 8 2 3 4 3 3" xfId="32318"/>
    <cellStyle name="Normal 33 8 2 3 4 4" xfId="32319"/>
    <cellStyle name="Normal 33 8 2 3 4 5" xfId="32320"/>
    <cellStyle name="Normal 33 8 2 3 5" xfId="32321"/>
    <cellStyle name="Normal 33 8 2 3 5 2" xfId="32322"/>
    <cellStyle name="Normal 33 8 2 3 5 2 2" xfId="32323"/>
    <cellStyle name="Normal 33 8 2 3 5 2 3" xfId="32324"/>
    <cellStyle name="Normal 33 8 2 3 5 3" xfId="32325"/>
    <cellStyle name="Normal 33 8 2 3 5 4" xfId="32326"/>
    <cellStyle name="Normal 33 8 2 3 6" xfId="32327"/>
    <cellStyle name="Normal 33 8 2 3 6 2" xfId="32328"/>
    <cellStyle name="Normal 33 8 2 3 6 3" xfId="32329"/>
    <cellStyle name="Normal 33 8 2 3 7" xfId="32330"/>
    <cellStyle name="Normal 33 8 2 3 8" xfId="32331"/>
    <cellStyle name="Normal 33 8 2 3_Schs" xfId="32332"/>
    <cellStyle name="Normal 33 8 2 4" xfId="32333"/>
    <cellStyle name="Normal 33 8 2 4 2" xfId="32334"/>
    <cellStyle name="Normal 33 8 2 4 2 2" xfId="32335"/>
    <cellStyle name="Normal 33 8 2 4 2 2 2" xfId="32336"/>
    <cellStyle name="Normal 33 8 2 4 2 2 3" xfId="32337"/>
    <cellStyle name="Normal 33 8 2 4 2 3" xfId="32338"/>
    <cellStyle name="Normal 33 8 2 4 2 4" xfId="32339"/>
    <cellStyle name="Normal 33 8 2 4 3" xfId="32340"/>
    <cellStyle name="Normal 33 8 2 4 3 2" xfId="32341"/>
    <cellStyle name="Normal 33 8 2 4 3 3" xfId="32342"/>
    <cellStyle name="Normal 33 8 2 4 4" xfId="32343"/>
    <cellStyle name="Normal 33 8 2 4 5" xfId="32344"/>
    <cellStyle name="Normal 33 8 2 5" xfId="32345"/>
    <cellStyle name="Normal 33 8 2 5 2" xfId="32346"/>
    <cellStyle name="Normal 33 8 2 5 2 2" xfId="32347"/>
    <cellStyle name="Normal 33 8 2 5 2 2 2" xfId="32348"/>
    <cellStyle name="Normal 33 8 2 5 2 2 3" xfId="32349"/>
    <cellStyle name="Normal 33 8 2 5 2 3" xfId="32350"/>
    <cellStyle name="Normal 33 8 2 5 2 4" xfId="32351"/>
    <cellStyle name="Normal 33 8 2 5 3" xfId="32352"/>
    <cellStyle name="Normal 33 8 2 5 3 2" xfId="32353"/>
    <cellStyle name="Normal 33 8 2 5 3 3" xfId="32354"/>
    <cellStyle name="Normal 33 8 2 5 4" xfId="32355"/>
    <cellStyle name="Normal 33 8 2 5 5" xfId="32356"/>
    <cellStyle name="Normal 33 8 2 6" xfId="32357"/>
    <cellStyle name="Normal 33 8 2 6 2" xfId="32358"/>
    <cellStyle name="Normal 33 8 2 6 2 2" xfId="32359"/>
    <cellStyle name="Normal 33 8 2 6 2 2 2" xfId="32360"/>
    <cellStyle name="Normal 33 8 2 6 2 2 3" xfId="32361"/>
    <cellStyle name="Normal 33 8 2 6 2 3" xfId="32362"/>
    <cellStyle name="Normal 33 8 2 6 2 4" xfId="32363"/>
    <cellStyle name="Normal 33 8 2 6 3" xfId="32364"/>
    <cellStyle name="Normal 33 8 2 6 3 2" xfId="32365"/>
    <cellStyle name="Normal 33 8 2 6 3 3" xfId="32366"/>
    <cellStyle name="Normal 33 8 2 6 4" xfId="32367"/>
    <cellStyle name="Normal 33 8 2 6 5" xfId="32368"/>
    <cellStyle name="Normal 33 8 2 7" xfId="32369"/>
    <cellStyle name="Normal 33 8 2 7 2" xfId="32370"/>
    <cellStyle name="Normal 33 8 2 7 2 2" xfId="32371"/>
    <cellStyle name="Normal 33 8 2 7 2 3" xfId="32372"/>
    <cellStyle name="Normal 33 8 2 7 3" xfId="32373"/>
    <cellStyle name="Normal 33 8 2 7 4" xfId="32374"/>
    <cellStyle name="Normal 33 8 2 8" xfId="32375"/>
    <cellStyle name="Normal 33 8 2 8 2" xfId="32376"/>
    <cellStyle name="Normal 33 8 2 8 3" xfId="32377"/>
    <cellStyle name="Normal 33 8 2 9" xfId="32378"/>
    <cellStyle name="Normal 33 8 2_Schs" xfId="32379"/>
    <cellStyle name="Normal 33 9" xfId="32380"/>
    <cellStyle name="Normal 33_Schs" xfId="32381"/>
    <cellStyle name="Normal 34" xfId="32382"/>
    <cellStyle name="Normal 34 10" xfId="32383"/>
    <cellStyle name="Normal 34 10 2" xfId="32384"/>
    <cellStyle name="Normal 34 10 2 2" xfId="32385"/>
    <cellStyle name="Normal 34 10 2 2 2" xfId="32386"/>
    <cellStyle name="Normal 34 10 2 2 2 2" xfId="32387"/>
    <cellStyle name="Normal 34 10 2 2 2 2 2" xfId="32388"/>
    <cellStyle name="Normal 34 10 2 2 2 2 3" xfId="32389"/>
    <cellStyle name="Normal 34 10 2 2 2 3" xfId="32390"/>
    <cellStyle name="Normal 34 10 2 2 2 4" xfId="32391"/>
    <cellStyle name="Normal 34 10 2 2 3" xfId="32392"/>
    <cellStyle name="Normal 34 10 2 2 3 2" xfId="32393"/>
    <cellStyle name="Normal 34 10 2 2 3 3" xfId="32394"/>
    <cellStyle name="Normal 34 10 2 2 4" xfId="32395"/>
    <cellStyle name="Normal 34 10 2 2 5" xfId="32396"/>
    <cellStyle name="Normal 34 10 2 3" xfId="32397"/>
    <cellStyle name="Normal 34 10 2 3 2" xfId="32398"/>
    <cellStyle name="Normal 34 10 2 3 2 2" xfId="32399"/>
    <cellStyle name="Normal 34 10 2 3 2 2 2" xfId="32400"/>
    <cellStyle name="Normal 34 10 2 3 2 2 3" xfId="32401"/>
    <cellStyle name="Normal 34 10 2 3 2 3" xfId="32402"/>
    <cellStyle name="Normal 34 10 2 3 2 4" xfId="32403"/>
    <cellStyle name="Normal 34 10 2 3 3" xfId="32404"/>
    <cellStyle name="Normal 34 10 2 3 3 2" xfId="32405"/>
    <cellStyle name="Normal 34 10 2 3 3 3" xfId="32406"/>
    <cellStyle name="Normal 34 10 2 3 4" xfId="32407"/>
    <cellStyle name="Normal 34 10 2 3 5" xfId="32408"/>
    <cellStyle name="Normal 34 10 2 4" xfId="32409"/>
    <cellStyle name="Normal 34 10 2 4 2" xfId="32410"/>
    <cellStyle name="Normal 34 10 2 4 2 2" xfId="32411"/>
    <cellStyle name="Normal 34 10 2 4 2 2 2" xfId="32412"/>
    <cellStyle name="Normal 34 10 2 4 2 2 3" xfId="32413"/>
    <cellStyle name="Normal 34 10 2 4 2 3" xfId="32414"/>
    <cellStyle name="Normal 34 10 2 4 2 4" xfId="32415"/>
    <cellStyle name="Normal 34 10 2 4 3" xfId="32416"/>
    <cellStyle name="Normal 34 10 2 4 3 2" xfId="32417"/>
    <cellStyle name="Normal 34 10 2 4 3 3" xfId="32418"/>
    <cellStyle name="Normal 34 10 2 4 4" xfId="32419"/>
    <cellStyle name="Normal 34 10 2 4 5" xfId="32420"/>
    <cellStyle name="Normal 34 10 2 5" xfId="32421"/>
    <cellStyle name="Normal 34 10 2 5 2" xfId="32422"/>
    <cellStyle name="Normal 34 10 2 5 2 2" xfId="32423"/>
    <cellStyle name="Normal 34 10 2 5 2 3" xfId="32424"/>
    <cellStyle name="Normal 34 10 2 5 3" xfId="32425"/>
    <cellStyle name="Normal 34 10 2 5 4" xfId="32426"/>
    <cellStyle name="Normal 34 10 2 6" xfId="32427"/>
    <cellStyle name="Normal 34 10 2 6 2" xfId="32428"/>
    <cellStyle name="Normal 34 10 2 6 3" xfId="32429"/>
    <cellStyle name="Normal 34 10 2 7" xfId="32430"/>
    <cellStyle name="Normal 34 10 2 8" xfId="32431"/>
    <cellStyle name="Normal 34 10 2_Schs" xfId="32432"/>
    <cellStyle name="Normal 34 10 3" xfId="32433"/>
    <cellStyle name="Normal 34 10 3 2" xfId="32434"/>
    <cellStyle name="Normal 34 10 3 2 2" xfId="32435"/>
    <cellStyle name="Normal 34 10 3 2 2 2" xfId="32436"/>
    <cellStyle name="Normal 34 10 3 2 2 3" xfId="32437"/>
    <cellStyle name="Normal 34 10 3 2 3" xfId="32438"/>
    <cellStyle name="Normal 34 10 3 2 4" xfId="32439"/>
    <cellStyle name="Normal 34 10 3 3" xfId="32440"/>
    <cellStyle name="Normal 34 10 3 3 2" xfId="32441"/>
    <cellStyle name="Normal 34 10 3 3 3" xfId="32442"/>
    <cellStyle name="Normal 34 10 3 4" xfId="32443"/>
    <cellStyle name="Normal 34 10 3 5" xfId="32444"/>
    <cellStyle name="Normal 34 10 4" xfId="32445"/>
    <cellStyle name="Normal 34 10 4 2" xfId="32446"/>
    <cellStyle name="Normal 34 10 4 2 2" xfId="32447"/>
    <cellStyle name="Normal 34 10 4 2 2 2" xfId="32448"/>
    <cellStyle name="Normal 34 10 4 2 2 3" xfId="32449"/>
    <cellStyle name="Normal 34 10 4 2 3" xfId="32450"/>
    <cellStyle name="Normal 34 10 4 2 4" xfId="32451"/>
    <cellStyle name="Normal 34 10 4 3" xfId="32452"/>
    <cellStyle name="Normal 34 10 4 3 2" xfId="32453"/>
    <cellStyle name="Normal 34 10 4 3 3" xfId="32454"/>
    <cellStyle name="Normal 34 10 4 4" xfId="32455"/>
    <cellStyle name="Normal 34 10 4 5" xfId="32456"/>
    <cellStyle name="Normal 34 10 5" xfId="32457"/>
    <cellStyle name="Normal 34 10 5 2" xfId="32458"/>
    <cellStyle name="Normal 34 10 5 2 2" xfId="32459"/>
    <cellStyle name="Normal 34 10 5 2 2 2" xfId="32460"/>
    <cellStyle name="Normal 34 10 5 2 2 3" xfId="32461"/>
    <cellStyle name="Normal 34 10 5 2 3" xfId="32462"/>
    <cellStyle name="Normal 34 10 5 2 4" xfId="32463"/>
    <cellStyle name="Normal 34 10 5 3" xfId="32464"/>
    <cellStyle name="Normal 34 10 5 3 2" xfId="32465"/>
    <cellStyle name="Normal 34 10 5 3 3" xfId="32466"/>
    <cellStyle name="Normal 34 10 5 4" xfId="32467"/>
    <cellStyle name="Normal 34 10 5 5" xfId="32468"/>
    <cellStyle name="Normal 34 10 6" xfId="32469"/>
    <cellStyle name="Normal 34 10 6 2" xfId="32470"/>
    <cellStyle name="Normal 34 10 6 2 2" xfId="32471"/>
    <cellStyle name="Normal 34 10 6 2 3" xfId="32472"/>
    <cellStyle name="Normal 34 10 6 3" xfId="32473"/>
    <cellStyle name="Normal 34 10 6 4" xfId="32474"/>
    <cellStyle name="Normal 34 10 7" xfId="32475"/>
    <cellStyle name="Normal 34 10 7 2" xfId="32476"/>
    <cellStyle name="Normal 34 10 7 3" xfId="32477"/>
    <cellStyle name="Normal 34 10 8" xfId="32478"/>
    <cellStyle name="Normal 34 10 9" xfId="32479"/>
    <cellStyle name="Normal 34 10_Schs" xfId="32480"/>
    <cellStyle name="Normal 34 11" xfId="32481"/>
    <cellStyle name="Normal 34 11 2" xfId="32482"/>
    <cellStyle name="Normal 34 11 2 2" xfId="32483"/>
    <cellStyle name="Normal 34 11 2 2 2" xfId="32484"/>
    <cellStyle name="Normal 34 11 2 2 2 2" xfId="32485"/>
    <cellStyle name="Normal 34 11 2 2 2 3" xfId="32486"/>
    <cellStyle name="Normal 34 11 2 2 3" xfId="32487"/>
    <cellStyle name="Normal 34 11 2 2 4" xfId="32488"/>
    <cellStyle name="Normal 34 11 2 3" xfId="32489"/>
    <cellStyle name="Normal 34 11 2 3 2" xfId="32490"/>
    <cellStyle name="Normal 34 11 2 3 3" xfId="32491"/>
    <cellStyle name="Normal 34 11 2 4" xfId="32492"/>
    <cellStyle name="Normal 34 11 2 5" xfId="32493"/>
    <cellStyle name="Normal 34 11 3" xfId="32494"/>
    <cellStyle name="Normal 34 11 3 2" xfId="32495"/>
    <cellStyle name="Normal 34 11 3 2 2" xfId="32496"/>
    <cellStyle name="Normal 34 11 3 2 2 2" xfId="32497"/>
    <cellStyle name="Normal 34 11 3 2 2 3" xfId="32498"/>
    <cellStyle name="Normal 34 11 3 2 3" xfId="32499"/>
    <cellStyle name="Normal 34 11 3 2 4" xfId="32500"/>
    <cellStyle name="Normal 34 11 3 3" xfId="32501"/>
    <cellStyle name="Normal 34 11 3 3 2" xfId="32502"/>
    <cellStyle name="Normal 34 11 3 3 3" xfId="32503"/>
    <cellStyle name="Normal 34 11 3 4" xfId="32504"/>
    <cellStyle name="Normal 34 11 3 5" xfId="32505"/>
    <cellStyle name="Normal 34 11 4" xfId="32506"/>
    <cellStyle name="Normal 34 11 4 2" xfId="32507"/>
    <cellStyle name="Normal 34 11 4 2 2" xfId="32508"/>
    <cellStyle name="Normal 34 11 4 2 2 2" xfId="32509"/>
    <cellStyle name="Normal 34 11 4 2 2 3" xfId="32510"/>
    <cellStyle name="Normal 34 11 4 2 3" xfId="32511"/>
    <cellStyle name="Normal 34 11 4 2 4" xfId="32512"/>
    <cellStyle name="Normal 34 11 4 3" xfId="32513"/>
    <cellStyle name="Normal 34 11 4 3 2" xfId="32514"/>
    <cellStyle name="Normal 34 11 4 3 3" xfId="32515"/>
    <cellStyle name="Normal 34 11 4 4" xfId="32516"/>
    <cellStyle name="Normal 34 11 4 5" xfId="32517"/>
    <cellStyle name="Normal 34 11 5" xfId="32518"/>
    <cellStyle name="Normal 34 11 5 2" xfId="32519"/>
    <cellStyle name="Normal 34 11 5 2 2" xfId="32520"/>
    <cellStyle name="Normal 34 11 5 2 3" xfId="32521"/>
    <cellStyle name="Normal 34 11 5 3" xfId="32522"/>
    <cellStyle name="Normal 34 11 5 4" xfId="32523"/>
    <cellStyle name="Normal 34 11 6" xfId="32524"/>
    <cellStyle name="Normal 34 11 6 2" xfId="32525"/>
    <cellStyle name="Normal 34 11 6 3" xfId="32526"/>
    <cellStyle name="Normal 34 11 7" xfId="32527"/>
    <cellStyle name="Normal 34 11 8" xfId="32528"/>
    <cellStyle name="Normal 34 11_Schs" xfId="32529"/>
    <cellStyle name="Normal 34 12" xfId="32530"/>
    <cellStyle name="Normal 34 12 2" xfId="32531"/>
    <cellStyle name="Normal 34 12 2 2" xfId="32532"/>
    <cellStyle name="Normal 34 12 2 2 2" xfId="32533"/>
    <cellStyle name="Normal 34 12 2 2 3" xfId="32534"/>
    <cellStyle name="Normal 34 12 2 3" xfId="32535"/>
    <cellStyle name="Normal 34 12 2 4" xfId="32536"/>
    <cellStyle name="Normal 34 12 3" xfId="32537"/>
    <cellStyle name="Normal 34 12 3 2" xfId="32538"/>
    <cellStyle name="Normal 34 12 3 3" xfId="32539"/>
    <cellStyle name="Normal 34 12 4" xfId="32540"/>
    <cellStyle name="Normal 34 12 5" xfId="32541"/>
    <cellStyle name="Normal 34 13" xfId="32542"/>
    <cellStyle name="Normal 34 13 2" xfId="32543"/>
    <cellStyle name="Normal 34 13 2 2" xfId="32544"/>
    <cellStyle name="Normal 34 13 2 2 2" xfId="32545"/>
    <cellStyle name="Normal 34 13 2 2 3" xfId="32546"/>
    <cellStyle name="Normal 34 13 2 3" xfId="32547"/>
    <cellStyle name="Normal 34 13 2 4" xfId="32548"/>
    <cellStyle name="Normal 34 13 3" xfId="32549"/>
    <cellStyle name="Normal 34 13 3 2" xfId="32550"/>
    <cellStyle name="Normal 34 13 3 3" xfId="32551"/>
    <cellStyle name="Normal 34 13 4" xfId="32552"/>
    <cellStyle name="Normal 34 13 5" xfId="32553"/>
    <cellStyle name="Normal 34 14" xfId="32554"/>
    <cellStyle name="Normal 34 14 2" xfId="32555"/>
    <cellStyle name="Normal 34 14 2 2" xfId="32556"/>
    <cellStyle name="Normal 34 14 2 2 2" xfId="32557"/>
    <cellStyle name="Normal 34 14 2 2 3" xfId="32558"/>
    <cellStyle name="Normal 34 14 2 3" xfId="32559"/>
    <cellStyle name="Normal 34 14 2 4" xfId="32560"/>
    <cellStyle name="Normal 34 14 3" xfId="32561"/>
    <cellStyle name="Normal 34 14 3 2" xfId="32562"/>
    <cellStyle name="Normal 34 14 3 3" xfId="32563"/>
    <cellStyle name="Normal 34 14 4" xfId="32564"/>
    <cellStyle name="Normal 34 14 5" xfId="32565"/>
    <cellStyle name="Normal 34 15" xfId="32566"/>
    <cellStyle name="Normal 34 15 2" xfId="32567"/>
    <cellStyle name="Normal 34 15 2 2" xfId="32568"/>
    <cellStyle name="Normal 34 15 2 3" xfId="32569"/>
    <cellStyle name="Normal 34 15 3" xfId="32570"/>
    <cellStyle name="Normal 34 15 4" xfId="32571"/>
    <cellStyle name="Normal 34 16" xfId="32572"/>
    <cellStyle name="Normal 34 16 2" xfId="32573"/>
    <cellStyle name="Normal 34 16 3" xfId="32574"/>
    <cellStyle name="Normal 34 17" xfId="32575"/>
    <cellStyle name="Normal 34 18" xfId="32576"/>
    <cellStyle name="Normal 34 19" xfId="32577"/>
    <cellStyle name="Normal 34 2" xfId="32578"/>
    <cellStyle name="Normal 34 2 10" xfId="32579"/>
    <cellStyle name="Normal 34 2 10 2" xfId="32580"/>
    <cellStyle name="Normal 34 2 10 2 2" xfId="32581"/>
    <cellStyle name="Normal 34 2 10 2 2 2" xfId="32582"/>
    <cellStyle name="Normal 34 2 10 2 2 2 2" xfId="32583"/>
    <cellStyle name="Normal 34 2 10 2 2 2 3" xfId="32584"/>
    <cellStyle name="Normal 34 2 10 2 2 3" xfId="32585"/>
    <cellStyle name="Normal 34 2 10 2 2 4" xfId="32586"/>
    <cellStyle name="Normal 34 2 10 2 3" xfId="32587"/>
    <cellStyle name="Normal 34 2 10 2 3 2" xfId="32588"/>
    <cellStyle name="Normal 34 2 10 2 3 3" xfId="32589"/>
    <cellStyle name="Normal 34 2 10 2 4" xfId="32590"/>
    <cellStyle name="Normal 34 2 10 2 5" xfId="32591"/>
    <cellStyle name="Normal 34 2 10 3" xfId="32592"/>
    <cellStyle name="Normal 34 2 10 3 2" xfId="32593"/>
    <cellStyle name="Normal 34 2 10 3 2 2" xfId="32594"/>
    <cellStyle name="Normal 34 2 10 3 2 2 2" xfId="32595"/>
    <cellStyle name="Normal 34 2 10 3 2 2 3" xfId="32596"/>
    <cellStyle name="Normal 34 2 10 3 2 3" xfId="32597"/>
    <cellStyle name="Normal 34 2 10 3 2 4" xfId="32598"/>
    <cellStyle name="Normal 34 2 10 3 3" xfId="32599"/>
    <cellStyle name="Normal 34 2 10 3 3 2" xfId="32600"/>
    <cellStyle name="Normal 34 2 10 3 3 3" xfId="32601"/>
    <cellStyle name="Normal 34 2 10 3 4" xfId="32602"/>
    <cellStyle name="Normal 34 2 10 3 5" xfId="32603"/>
    <cellStyle name="Normal 34 2 10 4" xfId="32604"/>
    <cellStyle name="Normal 34 2 10 4 2" xfId="32605"/>
    <cellStyle name="Normal 34 2 10 4 2 2" xfId="32606"/>
    <cellStyle name="Normal 34 2 10 4 2 2 2" xfId="32607"/>
    <cellStyle name="Normal 34 2 10 4 2 2 3" xfId="32608"/>
    <cellStyle name="Normal 34 2 10 4 2 3" xfId="32609"/>
    <cellStyle name="Normal 34 2 10 4 2 4" xfId="32610"/>
    <cellStyle name="Normal 34 2 10 4 3" xfId="32611"/>
    <cellStyle name="Normal 34 2 10 4 3 2" xfId="32612"/>
    <cellStyle name="Normal 34 2 10 4 3 3" xfId="32613"/>
    <cellStyle name="Normal 34 2 10 4 4" xfId="32614"/>
    <cellStyle name="Normal 34 2 10 4 5" xfId="32615"/>
    <cellStyle name="Normal 34 2 10 5" xfId="32616"/>
    <cellStyle name="Normal 34 2 10 5 2" xfId="32617"/>
    <cellStyle name="Normal 34 2 10 5 2 2" xfId="32618"/>
    <cellStyle name="Normal 34 2 10 5 2 3" xfId="32619"/>
    <cellStyle name="Normal 34 2 10 5 3" xfId="32620"/>
    <cellStyle name="Normal 34 2 10 5 4" xfId="32621"/>
    <cellStyle name="Normal 34 2 10 6" xfId="32622"/>
    <cellStyle name="Normal 34 2 10 6 2" xfId="32623"/>
    <cellStyle name="Normal 34 2 10 6 3" xfId="32624"/>
    <cellStyle name="Normal 34 2 10 7" xfId="32625"/>
    <cellStyle name="Normal 34 2 10 8" xfId="32626"/>
    <cellStyle name="Normal 34 2 10_Schs" xfId="32627"/>
    <cellStyle name="Normal 34 2 11" xfId="32628"/>
    <cellStyle name="Normal 34 2 11 2" xfId="32629"/>
    <cellStyle name="Normal 34 2 11 2 2" xfId="32630"/>
    <cellStyle name="Normal 34 2 11 2 2 2" xfId="32631"/>
    <cellStyle name="Normal 34 2 11 2 2 3" xfId="32632"/>
    <cellStyle name="Normal 34 2 11 2 3" xfId="32633"/>
    <cellStyle name="Normal 34 2 11 2 4" xfId="32634"/>
    <cellStyle name="Normal 34 2 11 3" xfId="32635"/>
    <cellStyle name="Normal 34 2 11 3 2" xfId="32636"/>
    <cellStyle name="Normal 34 2 11 3 3" xfId="32637"/>
    <cellStyle name="Normal 34 2 11 4" xfId="32638"/>
    <cellStyle name="Normal 34 2 11 5" xfId="32639"/>
    <cellStyle name="Normal 34 2 12" xfId="32640"/>
    <cellStyle name="Normal 34 2 12 2" xfId="32641"/>
    <cellStyle name="Normal 34 2 12 2 2" xfId="32642"/>
    <cellStyle name="Normal 34 2 12 2 2 2" xfId="32643"/>
    <cellStyle name="Normal 34 2 12 2 2 3" xfId="32644"/>
    <cellStyle name="Normal 34 2 12 2 3" xfId="32645"/>
    <cellStyle name="Normal 34 2 12 2 4" xfId="32646"/>
    <cellStyle name="Normal 34 2 12 3" xfId="32647"/>
    <cellStyle name="Normal 34 2 12 3 2" xfId="32648"/>
    <cellStyle name="Normal 34 2 12 3 3" xfId="32649"/>
    <cellStyle name="Normal 34 2 12 4" xfId="32650"/>
    <cellStyle name="Normal 34 2 12 5" xfId="32651"/>
    <cellStyle name="Normal 34 2 13" xfId="32652"/>
    <cellStyle name="Normal 34 2 13 2" xfId="32653"/>
    <cellStyle name="Normal 34 2 13 2 2" xfId="32654"/>
    <cellStyle name="Normal 34 2 13 2 2 2" xfId="32655"/>
    <cellStyle name="Normal 34 2 13 2 2 3" xfId="32656"/>
    <cellStyle name="Normal 34 2 13 2 3" xfId="32657"/>
    <cellStyle name="Normal 34 2 13 2 4" xfId="32658"/>
    <cellStyle name="Normal 34 2 13 3" xfId="32659"/>
    <cellStyle name="Normal 34 2 13 3 2" xfId="32660"/>
    <cellStyle name="Normal 34 2 13 3 3" xfId="32661"/>
    <cellStyle name="Normal 34 2 13 4" xfId="32662"/>
    <cellStyle name="Normal 34 2 13 5" xfId="32663"/>
    <cellStyle name="Normal 34 2 14" xfId="32664"/>
    <cellStyle name="Normal 34 2 14 2" xfId="32665"/>
    <cellStyle name="Normal 34 2 14 2 2" xfId="32666"/>
    <cellStyle name="Normal 34 2 14 2 3" xfId="32667"/>
    <cellStyle name="Normal 34 2 14 3" xfId="32668"/>
    <cellStyle name="Normal 34 2 14 4" xfId="32669"/>
    <cellStyle name="Normal 34 2 15" xfId="32670"/>
    <cellStyle name="Normal 34 2 15 2" xfId="32671"/>
    <cellStyle name="Normal 34 2 15 3" xfId="32672"/>
    <cellStyle name="Normal 34 2 16" xfId="32673"/>
    <cellStyle name="Normal 34 2 17" xfId="32674"/>
    <cellStyle name="Normal 34 2 18" xfId="32675"/>
    <cellStyle name="Normal 34 2 19" xfId="32676"/>
    <cellStyle name="Normal 34 2 2" xfId="32677"/>
    <cellStyle name="Normal 34 2 2 10" xfId="32678"/>
    <cellStyle name="Normal 34 2 2 10 2" xfId="32679"/>
    <cellStyle name="Normal 34 2 2 10 2 2" xfId="32680"/>
    <cellStyle name="Normal 34 2 2 10 2 3" xfId="32681"/>
    <cellStyle name="Normal 34 2 2 10 3" xfId="32682"/>
    <cellStyle name="Normal 34 2 2 10 4" xfId="32683"/>
    <cellStyle name="Normal 34 2 2 11" xfId="32684"/>
    <cellStyle name="Normal 34 2 2 11 2" xfId="32685"/>
    <cellStyle name="Normal 34 2 2 11 3" xfId="32686"/>
    <cellStyle name="Normal 34 2 2 12" xfId="32687"/>
    <cellStyle name="Normal 34 2 2 13" xfId="32688"/>
    <cellStyle name="Normal 34 2 2 14" xfId="32689"/>
    <cellStyle name="Normal 34 2 2 2" xfId="32690"/>
    <cellStyle name="Normal 34 2 2 2 10" xfId="32691"/>
    <cellStyle name="Normal 34 2 2 2 10 2" xfId="32692"/>
    <cellStyle name="Normal 34 2 2 2 10 3" xfId="32693"/>
    <cellStyle name="Normal 34 2 2 2 11" xfId="32694"/>
    <cellStyle name="Normal 34 2 2 2 12" xfId="32695"/>
    <cellStyle name="Normal 34 2 2 2 13" xfId="32696"/>
    <cellStyle name="Normal 34 2 2 2 2" xfId="32697"/>
    <cellStyle name="Normal 34 2 2 2 2 10" xfId="32698"/>
    <cellStyle name="Normal 34 2 2 2 2 11" xfId="32699"/>
    <cellStyle name="Normal 34 2 2 2 2 2" xfId="32700"/>
    <cellStyle name="Normal 34 2 2 2 2 2 10" xfId="32701"/>
    <cellStyle name="Normal 34 2 2 2 2 2 2" xfId="32702"/>
    <cellStyle name="Normal 34 2 2 2 2 2 2 2" xfId="32703"/>
    <cellStyle name="Normal 34 2 2 2 2 2 2 2 2" xfId="32704"/>
    <cellStyle name="Normal 34 2 2 2 2 2 2 2 2 2" xfId="32705"/>
    <cellStyle name="Normal 34 2 2 2 2 2 2 2 2 2 2" xfId="32706"/>
    <cellStyle name="Normal 34 2 2 2 2 2 2 2 2 2 2 2" xfId="32707"/>
    <cellStyle name="Normal 34 2 2 2 2 2 2 2 2 2 2 3" xfId="32708"/>
    <cellStyle name="Normal 34 2 2 2 2 2 2 2 2 2 3" xfId="32709"/>
    <cellStyle name="Normal 34 2 2 2 2 2 2 2 2 2 4" xfId="32710"/>
    <cellStyle name="Normal 34 2 2 2 2 2 2 2 2 3" xfId="32711"/>
    <cellStyle name="Normal 34 2 2 2 2 2 2 2 2 3 2" xfId="32712"/>
    <cellStyle name="Normal 34 2 2 2 2 2 2 2 2 3 3" xfId="32713"/>
    <cellStyle name="Normal 34 2 2 2 2 2 2 2 2 4" xfId="32714"/>
    <cellStyle name="Normal 34 2 2 2 2 2 2 2 2 5" xfId="32715"/>
    <cellStyle name="Normal 34 2 2 2 2 2 2 2 3" xfId="32716"/>
    <cellStyle name="Normal 34 2 2 2 2 2 2 2 3 2" xfId="32717"/>
    <cellStyle name="Normal 34 2 2 2 2 2 2 2 3 2 2" xfId="32718"/>
    <cellStyle name="Normal 34 2 2 2 2 2 2 2 3 2 2 2" xfId="32719"/>
    <cellStyle name="Normal 34 2 2 2 2 2 2 2 3 2 2 3" xfId="32720"/>
    <cellStyle name="Normal 34 2 2 2 2 2 2 2 3 2 3" xfId="32721"/>
    <cellStyle name="Normal 34 2 2 2 2 2 2 2 3 2 4" xfId="32722"/>
    <cellStyle name="Normal 34 2 2 2 2 2 2 2 3 3" xfId="32723"/>
    <cellStyle name="Normal 34 2 2 2 2 2 2 2 3 3 2" xfId="32724"/>
    <cellStyle name="Normal 34 2 2 2 2 2 2 2 3 3 3" xfId="32725"/>
    <cellStyle name="Normal 34 2 2 2 2 2 2 2 3 4" xfId="32726"/>
    <cellStyle name="Normal 34 2 2 2 2 2 2 2 3 5" xfId="32727"/>
    <cellStyle name="Normal 34 2 2 2 2 2 2 2 4" xfId="32728"/>
    <cellStyle name="Normal 34 2 2 2 2 2 2 2 4 2" xfId="32729"/>
    <cellStyle name="Normal 34 2 2 2 2 2 2 2 4 2 2" xfId="32730"/>
    <cellStyle name="Normal 34 2 2 2 2 2 2 2 4 2 2 2" xfId="32731"/>
    <cellStyle name="Normal 34 2 2 2 2 2 2 2 4 2 2 3" xfId="32732"/>
    <cellStyle name="Normal 34 2 2 2 2 2 2 2 4 2 3" xfId="32733"/>
    <cellStyle name="Normal 34 2 2 2 2 2 2 2 4 2 4" xfId="32734"/>
    <cellStyle name="Normal 34 2 2 2 2 2 2 2 4 3" xfId="32735"/>
    <cellStyle name="Normal 34 2 2 2 2 2 2 2 4 3 2" xfId="32736"/>
    <cellStyle name="Normal 34 2 2 2 2 2 2 2 4 3 3" xfId="32737"/>
    <cellStyle name="Normal 34 2 2 2 2 2 2 2 4 4" xfId="32738"/>
    <cellStyle name="Normal 34 2 2 2 2 2 2 2 4 5" xfId="32739"/>
    <cellStyle name="Normal 34 2 2 2 2 2 2 2 5" xfId="32740"/>
    <cellStyle name="Normal 34 2 2 2 2 2 2 2 5 2" xfId="32741"/>
    <cellStyle name="Normal 34 2 2 2 2 2 2 2 5 2 2" xfId="32742"/>
    <cellStyle name="Normal 34 2 2 2 2 2 2 2 5 2 3" xfId="32743"/>
    <cellStyle name="Normal 34 2 2 2 2 2 2 2 5 3" xfId="32744"/>
    <cellStyle name="Normal 34 2 2 2 2 2 2 2 5 4" xfId="32745"/>
    <cellStyle name="Normal 34 2 2 2 2 2 2 2 6" xfId="32746"/>
    <cellStyle name="Normal 34 2 2 2 2 2 2 2 6 2" xfId="32747"/>
    <cellStyle name="Normal 34 2 2 2 2 2 2 2 6 3" xfId="32748"/>
    <cellStyle name="Normal 34 2 2 2 2 2 2 2 7" xfId="32749"/>
    <cellStyle name="Normal 34 2 2 2 2 2 2 2 8" xfId="32750"/>
    <cellStyle name="Normal 34 2 2 2 2 2 2 2_Schs" xfId="32751"/>
    <cellStyle name="Normal 34 2 2 2 2 2 2 3" xfId="32752"/>
    <cellStyle name="Normal 34 2 2 2 2 2 2 3 2" xfId="32753"/>
    <cellStyle name="Normal 34 2 2 2 2 2 2 3 2 2" xfId="32754"/>
    <cellStyle name="Normal 34 2 2 2 2 2 2 3 2 2 2" xfId="32755"/>
    <cellStyle name="Normal 34 2 2 2 2 2 2 3 2 2 3" xfId="32756"/>
    <cellStyle name="Normal 34 2 2 2 2 2 2 3 2 3" xfId="32757"/>
    <cellStyle name="Normal 34 2 2 2 2 2 2 3 2 4" xfId="32758"/>
    <cellStyle name="Normal 34 2 2 2 2 2 2 3 3" xfId="32759"/>
    <cellStyle name="Normal 34 2 2 2 2 2 2 3 3 2" xfId="32760"/>
    <cellStyle name="Normal 34 2 2 2 2 2 2 3 3 3" xfId="32761"/>
    <cellStyle name="Normal 34 2 2 2 2 2 2 3 4" xfId="32762"/>
    <cellStyle name="Normal 34 2 2 2 2 2 2 3 5" xfId="32763"/>
    <cellStyle name="Normal 34 2 2 2 2 2 2 4" xfId="32764"/>
    <cellStyle name="Normal 34 2 2 2 2 2 2 4 2" xfId="32765"/>
    <cellStyle name="Normal 34 2 2 2 2 2 2 4 2 2" xfId="32766"/>
    <cellStyle name="Normal 34 2 2 2 2 2 2 4 2 2 2" xfId="32767"/>
    <cellStyle name="Normal 34 2 2 2 2 2 2 4 2 2 3" xfId="32768"/>
    <cellStyle name="Normal 34 2 2 2 2 2 2 4 2 3" xfId="32769"/>
    <cellStyle name="Normal 34 2 2 2 2 2 2 4 2 4" xfId="32770"/>
    <cellStyle name="Normal 34 2 2 2 2 2 2 4 3" xfId="32771"/>
    <cellStyle name="Normal 34 2 2 2 2 2 2 4 3 2" xfId="32772"/>
    <cellStyle name="Normal 34 2 2 2 2 2 2 4 3 3" xfId="32773"/>
    <cellStyle name="Normal 34 2 2 2 2 2 2 4 4" xfId="32774"/>
    <cellStyle name="Normal 34 2 2 2 2 2 2 4 5" xfId="32775"/>
    <cellStyle name="Normal 34 2 2 2 2 2 2 5" xfId="32776"/>
    <cellStyle name="Normal 34 2 2 2 2 2 2 5 2" xfId="32777"/>
    <cellStyle name="Normal 34 2 2 2 2 2 2 5 2 2" xfId="32778"/>
    <cellStyle name="Normal 34 2 2 2 2 2 2 5 2 2 2" xfId="32779"/>
    <cellStyle name="Normal 34 2 2 2 2 2 2 5 2 2 3" xfId="32780"/>
    <cellStyle name="Normal 34 2 2 2 2 2 2 5 2 3" xfId="32781"/>
    <cellStyle name="Normal 34 2 2 2 2 2 2 5 2 4" xfId="32782"/>
    <cellStyle name="Normal 34 2 2 2 2 2 2 5 3" xfId="32783"/>
    <cellStyle name="Normal 34 2 2 2 2 2 2 5 3 2" xfId="32784"/>
    <cellStyle name="Normal 34 2 2 2 2 2 2 5 3 3" xfId="32785"/>
    <cellStyle name="Normal 34 2 2 2 2 2 2 5 4" xfId="32786"/>
    <cellStyle name="Normal 34 2 2 2 2 2 2 5 5" xfId="32787"/>
    <cellStyle name="Normal 34 2 2 2 2 2 2 6" xfId="32788"/>
    <cellStyle name="Normal 34 2 2 2 2 2 2 6 2" xfId="32789"/>
    <cellStyle name="Normal 34 2 2 2 2 2 2 6 2 2" xfId="32790"/>
    <cellStyle name="Normal 34 2 2 2 2 2 2 6 2 3" xfId="32791"/>
    <cellStyle name="Normal 34 2 2 2 2 2 2 6 3" xfId="32792"/>
    <cellStyle name="Normal 34 2 2 2 2 2 2 6 4" xfId="32793"/>
    <cellStyle name="Normal 34 2 2 2 2 2 2 7" xfId="32794"/>
    <cellStyle name="Normal 34 2 2 2 2 2 2 7 2" xfId="32795"/>
    <cellStyle name="Normal 34 2 2 2 2 2 2 7 3" xfId="32796"/>
    <cellStyle name="Normal 34 2 2 2 2 2 2 8" xfId="32797"/>
    <cellStyle name="Normal 34 2 2 2 2 2 2 9" xfId="32798"/>
    <cellStyle name="Normal 34 2 2 2 2 2 2_Schs" xfId="32799"/>
    <cellStyle name="Normal 34 2 2 2 2 2 3" xfId="32800"/>
    <cellStyle name="Normal 34 2 2 2 2 2 3 2" xfId="32801"/>
    <cellStyle name="Normal 34 2 2 2 2 2 3 2 2" xfId="32802"/>
    <cellStyle name="Normal 34 2 2 2 2 2 3 2 2 2" xfId="32803"/>
    <cellStyle name="Normal 34 2 2 2 2 2 3 2 2 2 2" xfId="32804"/>
    <cellStyle name="Normal 34 2 2 2 2 2 3 2 2 2 3" xfId="32805"/>
    <cellStyle name="Normal 34 2 2 2 2 2 3 2 2 3" xfId="32806"/>
    <cellStyle name="Normal 34 2 2 2 2 2 3 2 2 4" xfId="32807"/>
    <cellStyle name="Normal 34 2 2 2 2 2 3 2 3" xfId="32808"/>
    <cellStyle name="Normal 34 2 2 2 2 2 3 2 3 2" xfId="32809"/>
    <cellStyle name="Normal 34 2 2 2 2 2 3 2 3 3" xfId="32810"/>
    <cellStyle name="Normal 34 2 2 2 2 2 3 2 4" xfId="32811"/>
    <cellStyle name="Normal 34 2 2 2 2 2 3 2 5" xfId="32812"/>
    <cellStyle name="Normal 34 2 2 2 2 2 3 3" xfId="32813"/>
    <cellStyle name="Normal 34 2 2 2 2 2 3 3 2" xfId="32814"/>
    <cellStyle name="Normal 34 2 2 2 2 2 3 3 2 2" xfId="32815"/>
    <cellStyle name="Normal 34 2 2 2 2 2 3 3 2 2 2" xfId="32816"/>
    <cellStyle name="Normal 34 2 2 2 2 2 3 3 2 2 3" xfId="32817"/>
    <cellStyle name="Normal 34 2 2 2 2 2 3 3 2 3" xfId="32818"/>
    <cellStyle name="Normal 34 2 2 2 2 2 3 3 2 4" xfId="32819"/>
    <cellStyle name="Normal 34 2 2 2 2 2 3 3 3" xfId="32820"/>
    <cellStyle name="Normal 34 2 2 2 2 2 3 3 3 2" xfId="32821"/>
    <cellStyle name="Normal 34 2 2 2 2 2 3 3 3 3" xfId="32822"/>
    <cellStyle name="Normal 34 2 2 2 2 2 3 3 4" xfId="32823"/>
    <cellStyle name="Normal 34 2 2 2 2 2 3 3 5" xfId="32824"/>
    <cellStyle name="Normal 34 2 2 2 2 2 3 4" xfId="32825"/>
    <cellStyle name="Normal 34 2 2 2 2 2 3 4 2" xfId="32826"/>
    <cellStyle name="Normal 34 2 2 2 2 2 3 4 2 2" xfId="32827"/>
    <cellStyle name="Normal 34 2 2 2 2 2 3 4 2 2 2" xfId="32828"/>
    <cellStyle name="Normal 34 2 2 2 2 2 3 4 2 2 3" xfId="32829"/>
    <cellStyle name="Normal 34 2 2 2 2 2 3 4 2 3" xfId="32830"/>
    <cellStyle name="Normal 34 2 2 2 2 2 3 4 2 4" xfId="32831"/>
    <cellStyle name="Normal 34 2 2 2 2 2 3 4 3" xfId="32832"/>
    <cellStyle name="Normal 34 2 2 2 2 2 3 4 3 2" xfId="32833"/>
    <cellStyle name="Normal 34 2 2 2 2 2 3 4 3 3" xfId="32834"/>
    <cellStyle name="Normal 34 2 2 2 2 2 3 4 4" xfId="32835"/>
    <cellStyle name="Normal 34 2 2 2 2 2 3 4 5" xfId="32836"/>
    <cellStyle name="Normal 34 2 2 2 2 2 3 5" xfId="32837"/>
    <cellStyle name="Normal 34 2 2 2 2 2 3 5 2" xfId="32838"/>
    <cellStyle name="Normal 34 2 2 2 2 2 3 5 2 2" xfId="32839"/>
    <cellStyle name="Normal 34 2 2 2 2 2 3 5 2 3" xfId="32840"/>
    <cellStyle name="Normal 34 2 2 2 2 2 3 5 3" xfId="32841"/>
    <cellStyle name="Normal 34 2 2 2 2 2 3 5 4" xfId="32842"/>
    <cellStyle name="Normal 34 2 2 2 2 2 3 6" xfId="32843"/>
    <cellStyle name="Normal 34 2 2 2 2 2 3 6 2" xfId="32844"/>
    <cellStyle name="Normal 34 2 2 2 2 2 3 6 3" xfId="32845"/>
    <cellStyle name="Normal 34 2 2 2 2 2 3 7" xfId="32846"/>
    <cellStyle name="Normal 34 2 2 2 2 2 3 8" xfId="32847"/>
    <cellStyle name="Normal 34 2 2 2 2 2 3_Schs" xfId="32848"/>
    <cellStyle name="Normal 34 2 2 2 2 2 4" xfId="32849"/>
    <cellStyle name="Normal 34 2 2 2 2 2 4 2" xfId="32850"/>
    <cellStyle name="Normal 34 2 2 2 2 2 4 2 2" xfId="32851"/>
    <cellStyle name="Normal 34 2 2 2 2 2 4 2 2 2" xfId="32852"/>
    <cellStyle name="Normal 34 2 2 2 2 2 4 2 2 3" xfId="32853"/>
    <cellStyle name="Normal 34 2 2 2 2 2 4 2 3" xfId="32854"/>
    <cellStyle name="Normal 34 2 2 2 2 2 4 2 4" xfId="32855"/>
    <cellStyle name="Normal 34 2 2 2 2 2 4 3" xfId="32856"/>
    <cellStyle name="Normal 34 2 2 2 2 2 4 3 2" xfId="32857"/>
    <cellStyle name="Normal 34 2 2 2 2 2 4 3 3" xfId="32858"/>
    <cellStyle name="Normal 34 2 2 2 2 2 4 4" xfId="32859"/>
    <cellStyle name="Normal 34 2 2 2 2 2 4 5" xfId="32860"/>
    <cellStyle name="Normal 34 2 2 2 2 2 5" xfId="32861"/>
    <cellStyle name="Normal 34 2 2 2 2 2 5 2" xfId="32862"/>
    <cellStyle name="Normal 34 2 2 2 2 2 5 2 2" xfId="32863"/>
    <cellStyle name="Normal 34 2 2 2 2 2 5 2 2 2" xfId="32864"/>
    <cellStyle name="Normal 34 2 2 2 2 2 5 2 2 3" xfId="32865"/>
    <cellStyle name="Normal 34 2 2 2 2 2 5 2 3" xfId="32866"/>
    <cellStyle name="Normal 34 2 2 2 2 2 5 2 4" xfId="32867"/>
    <cellStyle name="Normal 34 2 2 2 2 2 5 3" xfId="32868"/>
    <cellStyle name="Normal 34 2 2 2 2 2 5 3 2" xfId="32869"/>
    <cellStyle name="Normal 34 2 2 2 2 2 5 3 3" xfId="32870"/>
    <cellStyle name="Normal 34 2 2 2 2 2 5 4" xfId="32871"/>
    <cellStyle name="Normal 34 2 2 2 2 2 5 5" xfId="32872"/>
    <cellStyle name="Normal 34 2 2 2 2 2 6" xfId="32873"/>
    <cellStyle name="Normal 34 2 2 2 2 2 6 2" xfId="32874"/>
    <cellStyle name="Normal 34 2 2 2 2 2 6 2 2" xfId="32875"/>
    <cellStyle name="Normal 34 2 2 2 2 2 6 2 2 2" xfId="32876"/>
    <cellStyle name="Normal 34 2 2 2 2 2 6 2 2 3" xfId="32877"/>
    <cellStyle name="Normal 34 2 2 2 2 2 6 2 3" xfId="32878"/>
    <cellStyle name="Normal 34 2 2 2 2 2 6 2 4" xfId="32879"/>
    <cellStyle name="Normal 34 2 2 2 2 2 6 3" xfId="32880"/>
    <cellStyle name="Normal 34 2 2 2 2 2 6 3 2" xfId="32881"/>
    <cellStyle name="Normal 34 2 2 2 2 2 6 3 3" xfId="32882"/>
    <cellStyle name="Normal 34 2 2 2 2 2 6 4" xfId="32883"/>
    <cellStyle name="Normal 34 2 2 2 2 2 6 5" xfId="32884"/>
    <cellStyle name="Normal 34 2 2 2 2 2 7" xfId="32885"/>
    <cellStyle name="Normal 34 2 2 2 2 2 7 2" xfId="32886"/>
    <cellStyle name="Normal 34 2 2 2 2 2 7 2 2" xfId="32887"/>
    <cellStyle name="Normal 34 2 2 2 2 2 7 2 3" xfId="32888"/>
    <cellStyle name="Normal 34 2 2 2 2 2 7 3" xfId="32889"/>
    <cellStyle name="Normal 34 2 2 2 2 2 7 4" xfId="32890"/>
    <cellStyle name="Normal 34 2 2 2 2 2 8" xfId="32891"/>
    <cellStyle name="Normal 34 2 2 2 2 2 8 2" xfId="32892"/>
    <cellStyle name="Normal 34 2 2 2 2 2 8 3" xfId="32893"/>
    <cellStyle name="Normal 34 2 2 2 2 2 9" xfId="32894"/>
    <cellStyle name="Normal 34 2 2 2 2 2_Schs" xfId="32895"/>
    <cellStyle name="Normal 34 2 2 2 2 3" xfId="32896"/>
    <cellStyle name="Normal 34 2 2 2 2 3 2" xfId="32897"/>
    <cellStyle name="Normal 34 2 2 2 2 3 2 2" xfId="32898"/>
    <cellStyle name="Normal 34 2 2 2 2 3 2 2 2" xfId="32899"/>
    <cellStyle name="Normal 34 2 2 2 2 3 2 2 2 2" xfId="32900"/>
    <cellStyle name="Normal 34 2 2 2 2 3 2 2 2 2 2" xfId="32901"/>
    <cellStyle name="Normal 34 2 2 2 2 3 2 2 2 2 3" xfId="32902"/>
    <cellStyle name="Normal 34 2 2 2 2 3 2 2 2 3" xfId="32903"/>
    <cellStyle name="Normal 34 2 2 2 2 3 2 2 2 4" xfId="32904"/>
    <cellStyle name="Normal 34 2 2 2 2 3 2 2 3" xfId="32905"/>
    <cellStyle name="Normal 34 2 2 2 2 3 2 2 3 2" xfId="32906"/>
    <cellStyle name="Normal 34 2 2 2 2 3 2 2 3 3" xfId="32907"/>
    <cellStyle name="Normal 34 2 2 2 2 3 2 2 4" xfId="32908"/>
    <cellStyle name="Normal 34 2 2 2 2 3 2 2 5" xfId="32909"/>
    <cellStyle name="Normal 34 2 2 2 2 3 2 3" xfId="32910"/>
    <cellStyle name="Normal 34 2 2 2 2 3 2 3 2" xfId="32911"/>
    <cellStyle name="Normal 34 2 2 2 2 3 2 3 2 2" xfId="32912"/>
    <cellStyle name="Normal 34 2 2 2 2 3 2 3 2 2 2" xfId="32913"/>
    <cellStyle name="Normal 34 2 2 2 2 3 2 3 2 2 3" xfId="32914"/>
    <cellStyle name="Normal 34 2 2 2 2 3 2 3 2 3" xfId="32915"/>
    <cellStyle name="Normal 34 2 2 2 2 3 2 3 2 4" xfId="32916"/>
    <cellStyle name="Normal 34 2 2 2 2 3 2 3 3" xfId="32917"/>
    <cellStyle name="Normal 34 2 2 2 2 3 2 3 3 2" xfId="32918"/>
    <cellStyle name="Normal 34 2 2 2 2 3 2 3 3 3" xfId="32919"/>
    <cellStyle name="Normal 34 2 2 2 2 3 2 3 4" xfId="32920"/>
    <cellStyle name="Normal 34 2 2 2 2 3 2 3 5" xfId="32921"/>
    <cellStyle name="Normal 34 2 2 2 2 3 2 4" xfId="32922"/>
    <cellStyle name="Normal 34 2 2 2 2 3 2 4 2" xfId="32923"/>
    <cellStyle name="Normal 34 2 2 2 2 3 2 4 2 2" xfId="32924"/>
    <cellStyle name="Normal 34 2 2 2 2 3 2 4 2 2 2" xfId="32925"/>
    <cellStyle name="Normal 34 2 2 2 2 3 2 4 2 2 3" xfId="32926"/>
    <cellStyle name="Normal 34 2 2 2 2 3 2 4 2 3" xfId="32927"/>
    <cellStyle name="Normal 34 2 2 2 2 3 2 4 2 4" xfId="32928"/>
    <cellStyle name="Normal 34 2 2 2 2 3 2 4 3" xfId="32929"/>
    <cellStyle name="Normal 34 2 2 2 2 3 2 4 3 2" xfId="32930"/>
    <cellStyle name="Normal 34 2 2 2 2 3 2 4 3 3" xfId="32931"/>
    <cellStyle name="Normal 34 2 2 2 2 3 2 4 4" xfId="32932"/>
    <cellStyle name="Normal 34 2 2 2 2 3 2 4 5" xfId="32933"/>
    <cellStyle name="Normal 34 2 2 2 2 3 2 5" xfId="32934"/>
    <cellStyle name="Normal 34 2 2 2 2 3 2 5 2" xfId="32935"/>
    <cellStyle name="Normal 34 2 2 2 2 3 2 5 2 2" xfId="32936"/>
    <cellStyle name="Normal 34 2 2 2 2 3 2 5 2 3" xfId="32937"/>
    <cellStyle name="Normal 34 2 2 2 2 3 2 5 3" xfId="32938"/>
    <cellStyle name="Normal 34 2 2 2 2 3 2 5 4" xfId="32939"/>
    <cellStyle name="Normal 34 2 2 2 2 3 2 6" xfId="32940"/>
    <cellStyle name="Normal 34 2 2 2 2 3 2 6 2" xfId="32941"/>
    <cellStyle name="Normal 34 2 2 2 2 3 2 6 3" xfId="32942"/>
    <cellStyle name="Normal 34 2 2 2 2 3 2 7" xfId="32943"/>
    <cellStyle name="Normal 34 2 2 2 2 3 2 8" xfId="32944"/>
    <cellStyle name="Normal 34 2 2 2 2 3 2_Schs" xfId="32945"/>
    <cellStyle name="Normal 34 2 2 2 2 3 3" xfId="32946"/>
    <cellStyle name="Normal 34 2 2 2 2 3 3 2" xfId="32947"/>
    <cellStyle name="Normal 34 2 2 2 2 3 3 2 2" xfId="32948"/>
    <cellStyle name="Normal 34 2 2 2 2 3 3 2 2 2" xfId="32949"/>
    <cellStyle name="Normal 34 2 2 2 2 3 3 2 2 3" xfId="32950"/>
    <cellStyle name="Normal 34 2 2 2 2 3 3 2 3" xfId="32951"/>
    <cellStyle name="Normal 34 2 2 2 2 3 3 2 4" xfId="32952"/>
    <cellStyle name="Normal 34 2 2 2 2 3 3 3" xfId="32953"/>
    <cellStyle name="Normal 34 2 2 2 2 3 3 3 2" xfId="32954"/>
    <cellStyle name="Normal 34 2 2 2 2 3 3 3 3" xfId="32955"/>
    <cellStyle name="Normal 34 2 2 2 2 3 3 4" xfId="32956"/>
    <cellStyle name="Normal 34 2 2 2 2 3 3 5" xfId="32957"/>
    <cellStyle name="Normal 34 2 2 2 2 3 4" xfId="32958"/>
    <cellStyle name="Normal 34 2 2 2 2 3 4 2" xfId="32959"/>
    <cellStyle name="Normal 34 2 2 2 2 3 4 2 2" xfId="32960"/>
    <cellStyle name="Normal 34 2 2 2 2 3 4 2 2 2" xfId="32961"/>
    <cellStyle name="Normal 34 2 2 2 2 3 4 2 2 3" xfId="32962"/>
    <cellStyle name="Normal 34 2 2 2 2 3 4 2 3" xfId="32963"/>
    <cellStyle name="Normal 34 2 2 2 2 3 4 2 4" xfId="32964"/>
    <cellStyle name="Normal 34 2 2 2 2 3 4 3" xfId="32965"/>
    <cellStyle name="Normal 34 2 2 2 2 3 4 3 2" xfId="32966"/>
    <cellStyle name="Normal 34 2 2 2 2 3 4 3 3" xfId="32967"/>
    <cellStyle name="Normal 34 2 2 2 2 3 4 4" xfId="32968"/>
    <cellStyle name="Normal 34 2 2 2 2 3 4 5" xfId="32969"/>
    <cellStyle name="Normal 34 2 2 2 2 3 5" xfId="32970"/>
    <cellStyle name="Normal 34 2 2 2 2 3 5 2" xfId="32971"/>
    <cellStyle name="Normal 34 2 2 2 2 3 5 2 2" xfId="32972"/>
    <cellStyle name="Normal 34 2 2 2 2 3 5 2 2 2" xfId="32973"/>
    <cellStyle name="Normal 34 2 2 2 2 3 5 2 2 3" xfId="32974"/>
    <cellStyle name="Normal 34 2 2 2 2 3 5 2 3" xfId="32975"/>
    <cellStyle name="Normal 34 2 2 2 2 3 5 2 4" xfId="32976"/>
    <cellStyle name="Normal 34 2 2 2 2 3 5 3" xfId="32977"/>
    <cellStyle name="Normal 34 2 2 2 2 3 5 3 2" xfId="32978"/>
    <cellStyle name="Normal 34 2 2 2 2 3 5 3 3" xfId="32979"/>
    <cellStyle name="Normal 34 2 2 2 2 3 5 4" xfId="32980"/>
    <cellStyle name="Normal 34 2 2 2 2 3 5 5" xfId="32981"/>
    <cellStyle name="Normal 34 2 2 2 2 3 6" xfId="32982"/>
    <cellStyle name="Normal 34 2 2 2 2 3 6 2" xfId="32983"/>
    <cellStyle name="Normal 34 2 2 2 2 3 6 2 2" xfId="32984"/>
    <cellStyle name="Normal 34 2 2 2 2 3 6 2 3" xfId="32985"/>
    <cellStyle name="Normal 34 2 2 2 2 3 6 3" xfId="32986"/>
    <cellStyle name="Normal 34 2 2 2 2 3 6 4" xfId="32987"/>
    <cellStyle name="Normal 34 2 2 2 2 3 7" xfId="32988"/>
    <cellStyle name="Normal 34 2 2 2 2 3 7 2" xfId="32989"/>
    <cellStyle name="Normal 34 2 2 2 2 3 7 3" xfId="32990"/>
    <cellStyle name="Normal 34 2 2 2 2 3 8" xfId="32991"/>
    <cellStyle name="Normal 34 2 2 2 2 3 9" xfId="32992"/>
    <cellStyle name="Normal 34 2 2 2 2 3_Schs" xfId="32993"/>
    <cellStyle name="Normal 34 2 2 2 2 4" xfId="32994"/>
    <cellStyle name="Normal 34 2 2 2 2 4 2" xfId="32995"/>
    <cellStyle name="Normal 34 2 2 2 2 4 2 2" xfId="32996"/>
    <cellStyle name="Normal 34 2 2 2 2 4 2 2 2" xfId="32997"/>
    <cellStyle name="Normal 34 2 2 2 2 4 2 2 2 2" xfId="32998"/>
    <cellStyle name="Normal 34 2 2 2 2 4 2 2 2 3" xfId="32999"/>
    <cellStyle name="Normal 34 2 2 2 2 4 2 2 3" xfId="33000"/>
    <cellStyle name="Normal 34 2 2 2 2 4 2 2 4" xfId="33001"/>
    <cellStyle name="Normal 34 2 2 2 2 4 2 3" xfId="33002"/>
    <cellStyle name="Normal 34 2 2 2 2 4 2 3 2" xfId="33003"/>
    <cellStyle name="Normal 34 2 2 2 2 4 2 3 3" xfId="33004"/>
    <cellStyle name="Normal 34 2 2 2 2 4 2 4" xfId="33005"/>
    <cellStyle name="Normal 34 2 2 2 2 4 2 5" xfId="33006"/>
    <cellStyle name="Normal 34 2 2 2 2 4 3" xfId="33007"/>
    <cellStyle name="Normal 34 2 2 2 2 4 3 2" xfId="33008"/>
    <cellStyle name="Normal 34 2 2 2 2 4 3 2 2" xfId="33009"/>
    <cellStyle name="Normal 34 2 2 2 2 4 3 2 2 2" xfId="33010"/>
    <cellStyle name="Normal 34 2 2 2 2 4 3 2 2 3" xfId="33011"/>
    <cellStyle name="Normal 34 2 2 2 2 4 3 2 3" xfId="33012"/>
    <cellStyle name="Normal 34 2 2 2 2 4 3 2 4" xfId="33013"/>
    <cellStyle name="Normal 34 2 2 2 2 4 3 3" xfId="33014"/>
    <cellStyle name="Normal 34 2 2 2 2 4 3 3 2" xfId="33015"/>
    <cellStyle name="Normal 34 2 2 2 2 4 3 3 3" xfId="33016"/>
    <cellStyle name="Normal 34 2 2 2 2 4 3 4" xfId="33017"/>
    <cellStyle name="Normal 34 2 2 2 2 4 3 5" xfId="33018"/>
    <cellStyle name="Normal 34 2 2 2 2 4 4" xfId="33019"/>
    <cellStyle name="Normal 34 2 2 2 2 4 4 2" xfId="33020"/>
    <cellStyle name="Normal 34 2 2 2 2 4 4 2 2" xfId="33021"/>
    <cellStyle name="Normal 34 2 2 2 2 4 4 2 2 2" xfId="33022"/>
    <cellStyle name="Normal 34 2 2 2 2 4 4 2 2 3" xfId="33023"/>
    <cellStyle name="Normal 34 2 2 2 2 4 4 2 3" xfId="33024"/>
    <cellStyle name="Normal 34 2 2 2 2 4 4 2 4" xfId="33025"/>
    <cellStyle name="Normal 34 2 2 2 2 4 4 3" xfId="33026"/>
    <cellStyle name="Normal 34 2 2 2 2 4 4 3 2" xfId="33027"/>
    <cellStyle name="Normal 34 2 2 2 2 4 4 3 3" xfId="33028"/>
    <cellStyle name="Normal 34 2 2 2 2 4 4 4" xfId="33029"/>
    <cellStyle name="Normal 34 2 2 2 2 4 4 5" xfId="33030"/>
    <cellStyle name="Normal 34 2 2 2 2 4 5" xfId="33031"/>
    <cellStyle name="Normal 34 2 2 2 2 4 5 2" xfId="33032"/>
    <cellStyle name="Normal 34 2 2 2 2 4 5 2 2" xfId="33033"/>
    <cellStyle name="Normal 34 2 2 2 2 4 5 2 3" xfId="33034"/>
    <cellStyle name="Normal 34 2 2 2 2 4 5 3" xfId="33035"/>
    <cellStyle name="Normal 34 2 2 2 2 4 5 4" xfId="33036"/>
    <cellStyle name="Normal 34 2 2 2 2 4 6" xfId="33037"/>
    <cellStyle name="Normal 34 2 2 2 2 4 6 2" xfId="33038"/>
    <cellStyle name="Normal 34 2 2 2 2 4 6 3" xfId="33039"/>
    <cellStyle name="Normal 34 2 2 2 2 4 7" xfId="33040"/>
    <cellStyle name="Normal 34 2 2 2 2 4 8" xfId="33041"/>
    <cellStyle name="Normal 34 2 2 2 2 4_Schs" xfId="33042"/>
    <cellStyle name="Normal 34 2 2 2 2 5" xfId="33043"/>
    <cellStyle name="Normal 34 2 2 2 2 5 2" xfId="33044"/>
    <cellStyle name="Normal 34 2 2 2 2 5 2 2" xfId="33045"/>
    <cellStyle name="Normal 34 2 2 2 2 5 2 2 2" xfId="33046"/>
    <cellStyle name="Normal 34 2 2 2 2 5 2 2 3" xfId="33047"/>
    <cellStyle name="Normal 34 2 2 2 2 5 2 3" xfId="33048"/>
    <cellStyle name="Normal 34 2 2 2 2 5 2 4" xfId="33049"/>
    <cellStyle name="Normal 34 2 2 2 2 5 3" xfId="33050"/>
    <cellStyle name="Normal 34 2 2 2 2 5 3 2" xfId="33051"/>
    <cellStyle name="Normal 34 2 2 2 2 5 3 3" xfId="33052"/>
    <cellStyle name="Normal 34 2 2 2 2 5 4" xfId="33053"/>
    <cellStyle name="Normal 34 2 2 2 2 5 5" xfId="33054"/>
    <cellStyle name="Normal 34 2 2 2 2 6" xfId="33055"/>
    <cellStyle name="Normal 34 2 2 2 2 6 2" xfId="33056"/>
    <cellStyle name="Normal 34 2 2 2 2 6 2 2" xfId="33057"/>
    <cellStyle name="Normal 34 2 2 2 2 6 2 2 2" xfId="33058"/>
    <cellStyle name="Normal 34 2 2 2 2 6 2 2 3" xfId="33059"/>
    <cellStyle name="Normal 34 2 2 2 2 6 2 3" xfId="33060"/>
    <cellStyle name="Normal 34 2 2 2 2 6 2 4" xfId="33061"/>
    <cellStyle name="Normal 34 2 2 2 2 6 3" xfId="33062"/>
    <cellStyle name="Normal 34 2 2 2 2 6 3 2" xfId="33063"/>
    <cellStyle name="Normal 34 2 2 2 2 6 3 3" xfId="33064"/>
    <cellStyle name="Normal 34 2 2 2 2 6 4" xfId="33065"/>
    <cellStyle name="Normal 34 2 2 2 2 6 5" xfId="33066"/>
    <cellStyle name="Normal 34 2 2 2 2 7" xfId="33067"/>
    <cellStyle name="Normal 34 2 2 2 2 7 2" xfId="33068"/>
    <cellStyle name="Normal 34 2 2 2 2 7 2 2" xfId="33069"/>
    <cellStyle name="Normal 34 2 2 2 2 7 2 2 2" xfId="33070"/>
    <cellStyle name="Normal 34 2 2 2 2 7 2 2 3" xfId="33071"/>
    <cellStyle name="Normal 34 2 2 2 2 7 2 3" xfId="33072"/>
    <cellStyle name="Normal 34 2 2 2 2 7 2 4" xfId="33073"/>
    <cellStyle name="Normal 34 2 2 2 2 7 3" xfId="33074"/>
    <cellStyle name="Normal 34 2 2 2 2 7 3 2" xfId="33075"/>
    <cellStyle name="Normal 34 2 2 2 2 7 3 3" xfId="33076"/>
    <cellStyle name="Normal 34 2 2 2 2 7 4" xfId="33077"/>
    <cellStyle name="Normal 34 2 2 2 2 7 5" xfId="33078"/>
    <cellStyle name="Normal 34 2 2 2 2 8" xfId="33079"/>
    <cellStyle name="Normal 34 2 2 2 2 8 2" xfId="33080"/>
    <cellStyle name="Normal 34 2 2 2 2 8 2 2" xfId="33081"/>
    <cellStyle name="Normal 34 2 2 2 2 8 2 3" xfId="33082"/>
    <cellStyle name="Normal 34 2 2 2 2 8 3" xfId="33083"/>
    <cellStyle name="Normal 34 2 2 2 2 8 4" xfId="33084"/>
    <cellStyle name="Normal 34 2 2 2 2 9" xfId="33085"/>
    <cellStyle name="Normal 34 2 2 2 2 9 2" xfId="33086"/>
    <cellStyle name="Normal 34 2 2 2 2 9 3" xfId="33087"/>
    <cellStyle name="Normal 34 2 2 2 2_Schs" xfId="33088"/>
    <cellStyle name="Normal 34 2 2 2 3" xfId="33089"/>
    <cellStyle name="Normal 34 2 2 2 3 10" xfId="33090"/>
    <cellStyle name="Normal 34 2 2 2 3 2" xfId="33091"/>
    <cellStyle name="Normal 34 2 2 2 3 2 2" xfId="33092"/>
    <cellStyle name="Normal 34 2 2 2 3 2 2 2" xfId="33093"/>
    <cellStyle name="Normal 34 2 2 2 3 2 2 2 2" xfId="33094"/>
    <cellStyle name="Normal 34 2 2 2 3 2 2 2 2 2" xfId="33095"/>
    <cellStyle name="Normal 34 2 2 2 3 2 2 2 2 2 2" xfId="33096"/>
    <cellStyle name="Normal 34 2 2 2 3 2 2 2 2 2 3" xfId="33097"/>
    <cellStyle name="Normal 34 2 2 2 3 2 2 2 2 3" xfId="33098"/>
    <cellStyle name="Normal 34 2 2 2 3 2 2 2 2 4" xfId="33099"/>
    <cellStyle name="Normal 34 2 2 2 3 2 2 2 3" xfId="33100"/>
    <cellStyle name="Normal 34 2 2 2 3 2 2 2 3 2" xfId="33101"/>
    <cellStyle name="Normal 34 2 2 2 3 2 2 2 3 3" xfId="33102"/>
    <cellStyle name="Normal 34 2 2 2 3 2 2 2 4" xfId="33103"/>
    <cellStyle name="Normal 34 2 2 2 3 2 2 2 5" xfId="33104"/>
    <cellStyle name="Normal 34 2 2 2 3 2 2 3" xfId="33105"/>
    <cellStyle name="Normal 34 2 2 2 3 2 2 3 2" xfId="33106"/>
    <cellStyle name="Normal 34 2 2 2 3 2 2 3 2 2" xfId="33107"/>
    <cellStyle name="Normal 34 2 2 2 3 2 2 3 2 2 2" xfId="33108"/>
    <cellStyle name="Normal 34 2 2 2 3 2 2 3 2 2 3" xfId="33109"/>
    <cellStyle name="Normal 34 2 2 2 3 2 2 3 2 3" xfId="33110"/>
    <cellStyle name="Normal 34 2 2 2 3 2 2 3 2 4" xfId="33111"/>
    <cellStyle name="Normal 34 2 2 2 3 2 2 3 3" xfId="33112"/>
    <cellStyle name="Normal 34 2 2 2 3 2 2 3 3 2" xfId="33113"/>
    <cellStyle name="Normal 34 2 2 2 3 2 2 3 3 3" xfId="33114"/>
    <cellStyle name="Normal 34 2 2 2 3 2 2 3 4" xfId="33115"/>
    <cellStyle name="Normal 34 2 2 2 3 2 2 3 5" xfId="33116"/>
    <cellStyle name="Normal 34 2 2 2 3 2 2 4" xfId="33117"/>
    <cellStyle name="Normal 34 2 2 2 3 2 2 4 2" xfId="33118"/>
    <cellStyle name="Normal 34 2 2 2 3 2 2 4 2 2" xfId="33119"/>
    <cellStyle name="Normal 34 2 2 2 3 2 2 4 2 2 2" xfId="33120"/>
    <cellStyle name="Normal 34 2 2 2 3 2 2 4 2 2 3" xfId="33121"/>
    <cellStyle name="Normal 34 2 2 2 3 2 2 4 2 3" xfId="33122"/>
    <cellStyle name="Normal 34 2 2 2 3 2 2 4 2 4" xfId="33123"/>
    <cellStyle name="Normal 34 2 2 2 3 2 2 4 3" xfId="33124"/>
    <cellStyle name="Normal 34 2 2 2 3 2 2 4 3 2" xfId="33125"/>
    <cellStyle name="Normal 34 2 2 2 3 2 2 4 3 3" xfId="33126"/>
    <cellStyle name="Normal 34 2 2 2 3 2 2 4 4" xfId="33127"/>
    <cellStyle name="Normal 34 2 2 2 3 2 2 4 5" xfId="33128"/>
    <cellStyle name="Normal 34 2 2 2 3 2 2 5" xfId="33129"/>
    <cellStyle name="Normal 34 2 2 2 3 2 2 5 2" xfId="33130"/>
    <cellStyle name="Normal 34 2 2 2 3 2 2 5 2 2" xfId="33131"/>
    <cellStyle name="Normal 34 2 2 2 3 2 2 5 2 3" xfId="33132"/>
    <cellStyle name="Normal 34 2 2 2 3 2 2 5 3" xfId="33133"/>
    <cellStyle name="Normal 34 2 2 2 3 2 2 5 4" xfId="33134"/>
    <cellStyle name="Normal 34 2 2 2 3 2 2 6" xfId="33135"/>
    <cellStyle name="Normal 34 2 2 2 3 2 2 6 2" xfId="33136"/>
    <cellStyle name="Normal 34 2 2 2 3 2 2 6 3" xfId="33137"/>
    <cellStyle name="Normal 34 2 2 2 3 2 2 7" xfId="33138"/>
    <cellStyle name="Normal 34 2 2 2 3 2 2 8" xfId="33139"/>
    <cellStyle name="Normal 34 2 2 2 3 2 2_Schs" xfId="33140"/>
    <cellStyle name="Normal 34 2 2 2 3 2 3" xfId="33141"/>
    <cellStyle name="Normal 34 2 2 2 3 2 3 2" xfId="33142"/>
    <cellStyle name="Normal 34 2 2 2 3 2 3 2 2" xfId="33143"/>
    <cellStyle name="Normal 34 2 2 2 3 2 3 2 2 2" xfId="33144"/>
    <cellStyle name="Normal 34 2 2 2 3 2 3 2 2 3" xfId="33145"/>
    <cellStyle name="Normal 34 2 2 2 3 2 3 2 3" xfId="33146"/>
    <cellStyle name="Normal 34 2 2 2 3 2 3 2 4" xfId="33147"/>
    <cellStyle name="Normal 34 2 2 2 3 2 3 3" xfId="33148"/>
    <cellStyle name="Normal 34 2 2 2 3 2 3 3 2" xfId="33149"/>
    <cellStyle name="Normal 34 2 2 2 3 2 3 3 3" xfId="33150"/>
    <cellStyle name="Normal 34 2 2 2 3 2 3 4" xfId="33151"/>
    <cellStyle name="Normal 34 2 2 2 3 2 3 5" xfId="33152"/>
    <cellStyle name="Normal 34 2 2 2 3 2 4" xfId="33153"/>
    <cellStyle name="Normal 34 2 2 2 3 2 4 2" xfId="33154"/>
    <cellStyle name="Normal 34 2 2 2 3 2 4 2 2" xfId="33155"/>
    <cellStyle name="Normal 34 2 2 2 3 2 4 2 2 2" xfId="33156"/>
    <cellStyle name="Normal 34 2 2 2 3 2 4 2 2 3" xfId="33157"/>
    <cellStyle name="Normal 34 2 2 2 3 2 4 2 3" xfId="33158"/>
    <cellStyle name="Normal 34 2 2 2 3 2 4 2 4" xfId="33159"/>
    <cellStyle name="Normal 34 2 2 2 3 2 4 3" xfId="33160"/>
    <cellStyle name="Normal 34 2 2 2 3 2 4 3 2" xfId="33161"/>
    <cellStyle name="Normal 34 2 2 2 3 2 4 3 3" xfId="33162"/>
    <cellStyle name="Normal 34 2 2 2 3 2 4 4" xfId="33163"/>
    <cellStyle name="Normal 34 2 2 2 3 2 4 5" xfId="33164"/>
    <cellStyle name="Normal 34 2 2 2 3 2 5" xfId="33165"/>
    <cellStyle name="Normal 34 2 2 2 3 2 5 2" xfId="33166"/>
    <cellStyle name="Normal 34 2 2 2 3 2 5 2 2" xfId="33167"/>
    <cellStyle name="Normal 34 2 2 2 3 2 5 2 2 2" xfId="33168"/>
    <cellStyle name="Normal 34 2 2 2 3 2 5 2 2 3" xfId="33169"/>
    <cellStyle name="Normal 34 2 2 2 3 2 5 2 3" xfId="33170"/>
    <cellStyle name="Normal 34 2 2 2 3 2 5 2 4" xfId="33171"/>
    <cellStyle name="Normal 34 2 2 2 3 2 5 3" xfId="33172"/>
    <cellStyle name="Normal 34 2 2 2 3 2 5 3 2" xfId="33173"/>
    <cellStyle name="Normal 34 2 2 2 3 2 5 3 3" xfId="33174"/>
    <cellStyle name="Normal 34 2 2 2 3 2 5 4" xfId="33175"/>
    <cellStyle name="Normal 34 2 2 2 3 2 5 5" xfId="33176"/>
    <cellStyle name="Normal 34 2 2 2 3 2 6" xfId="33177"/>
    <cellStyle name="Normal 34 2 2 2 3 2 6 2" xfId="33178"/>
    <cellStyle name="Normal 34 2 2 2 3 2 6 2 2" xfId="33179"/>
    <cellStyle name="Normal 34 2 2 2 3 2 6 2 3" xfId="33180"/>
    <cellStyle name="Normal 34 2 2 2 3 2 6 3" xfId="33181"/>
    <cellStyle name="Normal 34 2 2 2 3 2 6 4" xfId="33182"/>
    <cellStyle name="Normal 34 2 2 2 3 2 7" xfId="33183"/>
    <cellStyle name="Normal 34 2 2 2 3 2 7 2" xfId="33184"/>
    <cellStyle name="Normal 34 2 2 2 3 2 7 3" xfId="33185"/>
    <cellStyle name="Normal 34 2 2 2 3 2 8" xfId="33186"/>
    <cellStyle name="Normal 34 2 2 2 3 2 9" xfId="33187"/>
    <cellStyle name="Normal 34 2 2 2 3 2_Schs" xfId="33188"/>
    <cellStyle name="Normal 34 2 2 2 3 3" xfId="33189"/>
    <cellStyle name="Normal 34 2 2 2 3 3 2" xfId="33190"/>
    <cellStyle name="Normal 34 2 2 2 3 3 2 2" xfId="33191"/>
    <cellStyle name="Normal 34 2 2 2 3 3 2 2 2" xfId="33192"/>
    <cellStyle name="Normal 34 2 2 2 3 3 2 2 2 2" xfId="33193"/>
    <cellStyle name="Normal 34 2 2 2 3 3 2 2 2 3" xfId="33194"/>
    <cellStyle name="Normal 34 2 2 2 3 3 2 2 3" xfId="33195"/>
    <cellStyle name="Normal 34 2 2 2 3 3 2 2 4" xfId="33196"/>
    <cellStyle name="Normal 34 2 2 2 3 3 2 3" xfId="33197"/>
    <cellStyle name="Normal 34 2 2 2 3 3 2 3 2" xfId="33198"/>
    <cellStyle name="Normal 34 2 2 2 3 3 2 3 3" xfId="33199"/>
    <cellStyle name="Normal 34 2 2 2 3 3 2 4" xfId="33200"/>
    <cellStyle name="Normal 34 2 2 2 3 3 2 5" xfId="33201"/>
    <cellStyle name="Normal 34 2 2 2 3 3 3" xfId="33202"/>
    <cellStyle name="Normal 34 2 2 2 3 3 3 2" xfId="33203"/>
    <cellStyle name="Normal 34 2 2 2 3 3 3 2 2" xfId="33204"/>
    <cellStyle name="Normal 34 2 2 2 3 3 3 2 2 2" xfId="33205"/>
    <cellStyle name="Normal 34 2 2 2 3 3 3 2 2 3" xfId="33206"/>
    <cellStyle name="Normal 34 2 2 2 3 3 3 2 3" xfId="33207"/>
    <cellStyle name="Normal 34 2 2 2 3 3 3 2 4" xfId="33208"/>
    <cellStyle name="Normal 34 2 2 2 3 3 3 3" xfId="33209"/>
    <cellStyle name="Normal 34 2 2 2 3 3 3 3 2" xfId="33210"/>
    <cellStyle name="Normal 34 2 2 2 3 3 3 3 3" xfId="33211"/>
    <cellStyle name="Normal 34 2 2 2 3 3 3 4" xfId="33212"/>
    <cellStyle name="Normal 34 2 2 2 3 3 3 5" xfId="33213"/>
    <cellStyle name="Normal 34 2 2 2 3 3 4" xfId="33214"/>
    <cellStyle name="Normal 34 2 2 2 3 3 4 2" xfId="33215"/>
    <cellStyle name="Normal 34 2 2 2 3 3 4 2 2" xfId="33216"/>
    <cellStyle name="Normal 34 2 2 2 3 3 4 2 2 2" xfId="33217"/>
    <cellStyle name="Normal 34 2 2 2 3 3 4 2 2 3" xfId="33218"/>
    <cellStyle name="Normal 34 2 2 2 3 3 4 2 3" xfId="33219"/>
    <cellStyle name="Normal 34 2 2 2 3 3 4 2 4" xfId="33220"/>
    <cellStyle name="Normal 34 2 2 2 3 3 4 3" xfId="33221"/>
    <cellStyle name="Normal 34 2 2 2 3 3 4 3 2" xfId="33222"/>
    <cellStyle name="Normal 34 2 2 2 3 3 4 3 3" xfId="33223"/>
    <cellStyle name="Normal 34 2 2 2 3 3 4 4" xfId="33224"/>
    <cellStyle name="Normal 34 2 2 2 3 3 4 5" xfId="33225"/>
    <cellStyle name="Normal 34 2 2 2 3 3 5" xfId="33226"/>
    <cellStyle name="Normal 34 2 2 2 3 3 5 2" xfId="33227"/>
    <cellStyle name="Normal 34 2 2 2 3 3 5 2 2" xfId="33228"/>
    <cellStyle name="Normal 34 2 2 2 3 3 5 2 3" xfId="33229"/>
    <cellStyle name="Normal 34 2 2 2 3 3 5 3" xfId="33230"/>
    <cellStyle name="Normal 34 2 2 2 3 3 5 4" xfId="33231"/>
    <cellStyle name="Normal 34 2 2 2 3 3 6" xfId="33232"/>
    <cellStyle name="Normal 34 2 2 2 3 3 6 2" xfId="33233"/>
    <cellStyle name="Normal 34 2 2 2 3 3 6 3" xfId="33234"/>
    <cellStyle name="Normal 34 2 2 2 3 3 7" xfId="33235"/>
    <cellStyle name="Normal 34 2 2 2 3 3 8" xfId="33236"/>
    <cellStyle name="Normal 34 2 2 2 3 3_Schs" xfId="33237"/>
    <cellStyle name="Normal 34 2 2 2 3 4" xfId="33238"/>
    <cellStyle name="Normal 34 2 2 2 3 4 2" xfId="33239"/>
    <cellStyle name="Normal 34 2 2 2 3 4 2 2" xfId="33240"/>
    <cellStyle name="Normal 34 2 2 2 3 4 2 2 2" xfId="33241"/>
    <cellStyle name="Normal 34 2 2 2 3 4 2 2 3" xfId="33242"/>
    <cellStyle name="Normal 34 2 2 2 3 4 2 3" xfId="33243"/>
    <cellStyle name="Normal 34 2 2 2 3 4 2 4" xfId="33244"/>
    <cellStyle name="Normal 34 2 2 2 3 4 3" xfId="33245"/>
    <cellStyle name="Normal 34 2 2 2 3 4 3 2" xfId="33246"/>
    <cellStyle name="Normal 34 2 2 2 3 4 3 3" xfId="33247"/>
    <cellStyle name="Normal 34 2 2 2 3 4 4" xfId="33248"/>
    <cellStyle name="Normal 34 2 2 2 3 4 5" xfId="33249"/>
    <cellStyle name="Normal 34 2 2 2 3 5" xfId="33250"/>
    <cellStyle name="Normal 34 2 2 2 3 5 2" xfId="33251"/>
    <cellStyle name="Normal 34 2 2 2 3 5 2 2" xfId="33252"/>
    <cellStyle name="Normal 34 2 2 2 3 5 2 2 2" xfId="33253"/>
    <cellStyle name="Normal 34 2 2 2 3 5 2 2 3" xfId="33254"/>
    <cellStyle name="Normal 34 2 2 2 3 5 2 3" xfId="33255"/>
    <cellStyle name="Normal 34 2 2 2 3 5 2 4" xfId="33256"/>
    <cellStyle name="Normal 34 2 2 2 3 5 3" xfId="33257"/>
    <cellStyle name="Normal 34 2 2 2 3 5 3 2" xfId="33258"/>
    <cellStyle name="Normal 34 2 2 2 3 5 3 3" xfId="33259"/>
    <cellStyle name="Normal 34 2 2 2 3 5 4" xfId="33260"/>
    <cellStyle name="Normal 34 2 2 2 3 5 5" xfId="33261"/>
    <cellStyle name="Normal 34 2 2 2 3 6" xfId="33262"/>
    <cellStyle name="Normal 34 2 2 2 3 6 2" xfId="33263"/>
    <cellStyle name="Normal 34 2 2 2 3 6 2 2" xfId="33264"/>
    <cellStyle name="Normal 34 2 2 2 3 6 2 2 2" xfId="33265"/>
    <cellStyle name="Normal 34 2 2 2 3 6 2 2 3" xfId="33266"/>
    <cellStyle name="Normal 34 2 2 2 3 6 2 3" xfId="33267"/>
    <cellStyle name="Normal 34 2 2 2 3 6 2 4" xfId="33268"/>
    <cellStyle name="Normal 34 2 2 2 3 6 3" xfId="33269"/>
    <cellStyle name="Normal 34 2 2 2 3 6 3 2" xfId="33270"/>
    <cellStyle name="Normal 34 2 2 2 3 6 3 3" xfId="33271"/>
    <cellStyle name="Normal 34 2 2 2 3 6 4" xfId="33272"/>
    <cellStyle name="Normal 34 2 2 2 3 6 5" xfId="33273"/>
    <cellStyle name="Normal 34 2 2 2 3 7" xfId="33274"/>
    <cellStyle name="Normal 34 2 2 2 3 7 2" xfId="33275"/>
    <cellStyle name="Normal 34 2 2 2 3 7 2 2" xfId="33276"/>
    <cellStyle name="Normal 34 2 2 2 3 7 2 3" xfId="33277"/>
    <cellStyle name="Normal 34 2 2 2 3 7 3" xfId="33278"/>
    <cellStyle name="Normal 34 2 2 2 3 7 4" xfId="33279"/>
    <cellStyle name="Normal 34 2 2 2 3 8" xfId="33280"/>
    <cellStyle name="Normal 34 2 2 2 3 8 2" xfId="33281"/>
    <cellStyle name="Normal 34 2 2 2 3 8 3" xfId="33282"/>
    <cellStyle name="Normal 34 2 2 2 3 9" xfId="33283"/>
    <cellStyle name="Normal 34 2 2 2 3_Schs" xfId="33284"/>
    <cellStyle name="Normal 34 2 2 2 4" xfId="33285"/>
    <cellStyle name="Normal 34 2 2 2 4 2" xfId="33286"/>
    <cellStyle name="Normal 34 2 2 2 4 2 2" xfId="33287"/>
    <cellStyle name="Normal 34 2 2 2 4 2 2 2" xfId="33288"/>
    <cellStyle name="Normal 34 2 2 2 4 2 2 2 2" xfId="33289"/>
    <cellStyle name="Normal 34 2 2 2 4 2 2 2 2 2" xfId="33290"/>
    <cellStyle name="Normal 34 2 2 2 4 2 2 2 2 3" xfId="33291"/>
    <cellStyle name="Normal 34 2 2 2 4 2 2 2 3" xfId="33292"/>
    <cellStyle name="Normal 34 2 2 2 4 2 2 2 4" xfId="33293"/>
    <cellStyle name="Normal 34 2 2 2 4 2 2 3" xfId="33294"/>
    <cellStyle name="Normal 34 2 2 2 4 2 2 3 2" xfId="33295"/>
    <cellStyle name="Normal 34 2 2 2 4 2 2 3 3" xfId="33296"/>
    <cellStyle name="Normal 34 2 2 2 4 2 2 4" xfId="33297"/>
    <cellStyle name="Normal 34 2 2 2 4 2 2 5" xfId="33298"/>
    <cellStyle name="Normal 34 2 2 2 4 2 3" xfId="33299"/>
    <cellStyle name="Normal 34 2 2 2 4 2 3 2" xfId="33300"/>
    <cellStyle name="Normal 34 2 2 2 4 2 3 2 2" xfId="33301"/>
    <cellStyle name="Normal 34 2 2 2 4 2 3 2 2 2" xfId="33302"/>
    <cellStyle name="Normal 34 2 2 2 4 2 3 2 2 3" xfId="33303"/>
    <cellStyle name="Normal 34 2 2 2 4 2 3 2 3" xfId="33304"/>
    <cellStyle name="Normal 34 2 2 2 4 2 3 2 4" xfId="33305"/>
    <cellStyle name="Normal 34 2 2 2 4 2 3 3" xfId="33306"/>
    <cellStyle name="Normal 34 2 2 2 4 2 3 3 2" xfId="33307"/>
    <cellStyle name="Normal 34 2 2 2 4 2 3 3 3" xfId="33308"/>
    <cellStyle name="Normal 34 2 2 2 4 2 3 4" xfId="33309"/>
    <cellStyle name="Normal 34 2 2 2 4 2 3 5" xfId="33310"/>
    <cellStyle name="Normal 34 2 2 2 4 2 4" xfId="33311"/>
    <cellStyle name="Normal 34 2 2 2 4 2 4 2" xfId="33312"/>
    <cellStyle name="Normal 34 2 2 2 4 2 4 2 2" xfId="33313"/>
    <cellStyle name="Normal 34 2 2 2 4 2 4 2 2 2" xfId="33314"/>
    <cellStyle name="Normal 34 2 2 2 4 2 4 2 2 3" xfId="33315"/>
    <cellStyle name="Normal 34 2 2 2 4 2 4 2 3" xfId="33316"/>
    <cellStyle name="Normal 34 2 2 2 4 2 4 2 4" xfId="33317"/>
    <cellStyle name="Normal 34 2 2 2 4 2 4 3" xfId="33318"/>
    <cellStyle name="Normal 34 2 2 2 4 2 4 3 2" xfId="33319"/>
    <cellStyle name="Normal 34 2 2 2 4 2 4 3 3" xfId="33320"/>
    <cellStyle name="Normal 34 2 2 2 4 2 4 4" xfId="33321"/>
    <cellStyle name="Normal 34 2 2 2 4 2 4 5" xfId="33322"/>
    <cellStyle name="Normal 34 2 2 2 4 2 5" xfId="33323"/>
    <cellStyle name="Normal 34 2 2 2 4 2 5 2" xfId="33324"/>
    <cellStyle name="Normal 34 2 2 2 4 2 5 2 2" xfId="33325"/>
    <cellStyle name="Normal 34 2 2 2 4 2 5 2 3" xfId="33326"/>
    <cellStyle name="Normal 34 2 2 2 4 2 5 3" xfId="33327"/>
    <cellStyle name="Normal 34 2 2 2 4 2 5 4" xfId="33328"/>
    <cellStyle name="Normal 34 2 2 2 4 2 6" xfId="33329"/>
    <cellStyle name="Normal 34 2 2 2 4 2 6 2" xfId="33330"/>
    <cellStyle name="Normal 34 2 2 2 4 2 6 3" xfId="33331"/>
    <cellStyle name="Normal 34 2 2 2 4 2 7" xfId="33332"/>
    <cellStyle name="Normal 34 2 2 2 4 2 8" xfId="33333"/>
    <cellStyle name="Normal 34 2 2 2 4 2_Schs" xfId="33334"/>
    <cellStyle name="Normal 34 2 2 2 4 3" xfId="33335"/>
    <cellStyle name="Normal 34 2 2 2 4 3 2" xfId="33336"/>
    <cellStyle name="Normal 34 2 2 2 4 3 2 2" xfId="33337"/>
    <cellStyle name="Normal 34 2 2 2 4 3 2 2 2" xfId="33338"/>
    <cellStyle name="Normal 34 2 2 2 4 3 2 2 3" xfId="33339"/>
    <cellStyle name="Normal 34 2 2 2 4 3 2 3" xfId="33340"/>
    <cellStyle name="Normal 34 2 2 2 4 3 2 4" xfId="33341"/>
    <cellStyle name="Normal 34 2 2 2 4 3 3" xfId="33342"/>
    <cellStyle name="Normal 34 2 2 2 4 3 3 2" xfId="33343"/>
    <cellStyle name="Normal 34 2 2 2 4 3 3 3" xfId="33344"/>
    <cellStyle name="Normal 34 2 2 2 4 3 4" xfId="33345"/>
    <cellStyle name="Normal 34 2 2 2 4 3 5" xfId="33346"/>
    <cellStyle name="Normal 34 2 2 2 4 4" xfId="33347"/>
    <cellStyle name="Normal 34 2 2 2 4 4 2" xfId="33348"/>
    <cellStyle name="Normal 34 2 2 2 4 4 2 2" xfId="33349"/>
    <cellStyle name="Normal 34 2 2 2 4 4 2 2 2" xfId="33350"/>
    <cellStyle name="Normal 34 2 2 2 4 4 2 2 3" xfId="33351"/>
    <cellStyle name="Normal 34 2 2 2 4 4 2 3" xfId="33352"/>
    <cellStyle name="Normal 34 2 2 2 4 4 2 4" xfId="33353"/>
    <cellStyle name="Normal 34 2 2 2 4 4 3" xfId="33354"/>
    <cellStyle name="Normal 34 2 2 2 4 4 3 2" xfId="33355"/>
    <cellStyle name="Normal 34 2 2 2 4 4 3 3" xfId="33356"/>
    <cellStyle name="Normal 34 2 2 2 4 4 4" xfId="33357"/>
    <cellStyle name="Normal 34 2 2 2 4 4 5" xfId="33358"/>
    <cellStyle name="Normal 34 2 2 2 4 5" xfId="33359"/>
    <cellStyle name="Normal 34 2 2 2 4 5 2" xfId="33360"/>
    <cellStyle name="Normal 34 2 2 2 4 5 2 2" xfId="33361"/>
    <cellStyle name="Normal 34 2 2 2 4 5 2 2 2" xfId="33362"/>
    <cellStyle name="Normal 34 2 2 2 4 5 2 2 3" xfId="33363"/>
    <cellStyle name="Normal 34 2 2 2 4 5 2 3" xfId="33364"/>
    <cellStyle name="Normal 34 2 2 2 4 5 2 4" xfId="33365"/>
    <cellStyle name="Normal 34 2 2 2 4 5 3" xfId="33366"/>
    <cellStyle name="Normal 34 2 2 2 4 5 3 2" xfId="33367"/>
    <cellStyle name="Normal 34 2 2 2 4 5 3 3" xfId="33368"/>
    <cellStyle name="Normal 34 2 2 2 4 5 4" xfId="33369"/>
    <cellStyle name="Normal 34 2 2 2 4 5 5" xfId="33370"/>
    <cellStyle name="Normal 34 2 2 2 4 6" xfId="33371"/>
    <cellStyle name="Normal 34 2 2 2 4 6 2" xfId="33372"/>
    <cellStyle name="Normal 34 2 2 2 4 6 2 2" xfId="33373"/>
    <cellStyle name="Normal 34 2 2 2 4 6 2 3" xfId="33374"/>
    <cellStyle name="Normal 34 2 2 2 4 6 3" xfId="33375"/>
    <cellStyle name="Normal 34 2 2 2 4 6 4" xfId="33376"/>
    <cellStyle name="Normal 34 2 2 2 4 7" xfId="33377"/>
    <cellStyle name="Normal 34 2 2 2 4 7 2" xfId="33378"/>
    <cellStyle name="Normal 34 2 2 2 4 7 3" xfId="33379"/>
    <cellStyle name="Normal 34 2 2 2 4 8" xfId="33380"/>
    <cellStyle name="Normal 34 2 2 2 4 9" xfId="33381"/>
    <cellStyle name="Normal 34 2 2 2 4_Schs" xfId="33382"/>
    <cellStyle name="Normal 34 2 2 2 5" xfId="33383"/>
    <cellStyle name="Normal 34 2 2 2 5 2" xfId="33384"/>
    <cellStyle name="Normal 34 2 2 2 5 2 2" xfId="33385"/>
    <cellStyle name="Normal 34 2 2 2 5 2 2 2" xfId="33386"/>
    <cellStyle name="Normal 34 2 2 2 5 2 2 2 2" xfId="33387"/>
    <cellStyle name="Normal 34 2 2 2 5 2 2 2 3" xfId="33388"/>
    <cellStyle name="Normal 34 2 2 2 5 2 2 3" xfId="33389"/>
    <cellStyle name="Normal 34 2 2 2 5 2 2 4" xfId="33390"/>
    <cellStyle name="Normal 34 2 2 2 5 2 3" xfId="33391"/>
    <cellStyle name="Normal 34 2 2 2 5 2 3 2" xfId="33392"/>
    <cellStyle name="Normal 34 2 2 2 5 2 3 3" xfId="33393"/>
    <cellStyle name="Normal 34 2 2 2 5 2 4" xfId="33394"/>
    <cellStyle name="Normal 34 2 2 2 5 2 5" xfId="33395"/>
    <cellStyle name="Normal 34 2 2 2 5 3" xfId="33396"/>
    <cellStyle name="Normal 34 2 2 2 5 3 2" xfId="33397"/>
    <cellStyle name="Normal 34 2 2 2 5 3 2 2" xfId="33398"/>
    <cellStyle name="Normal 34 2 2 2 5 3 2 2 2" xfId="33399"/>
    <cellStyle name="Normal 34 2 2 2 5 3 2 2 3" xfId="33400"/>
    <cellStyle name="Normal 34 2 2 2 5 3 2 3" xfId="33401"/>
    <cellStyle name="Normal 34 2 2 2 5 3 2 4" xfId="33402"/>
    <cellStyle name="Normal 34 2 2 2 5 3 3" xfId="33403"/>
    <cellStyle name="Normal 34 2 2 2 5 3 3 2" xfId="33404"/>
    <cellStyle name="Normal 34 2 2 2 5 3 3 3" xfId="33405"/>
    <cellStyle name="Normal 34 2 2 2 5 3 4" xfId="33406"/>
    <cellStyle name="Normal 34 2 2 2 5 3 5" xfId="33407"/>
    <cellStyle name="Normal 34 2 2 2 5 4" xfId="33408"/>
    <cellStyle name="Normal 34 2 2 2 5 4 2" xfId="33409"/>
    <cellStyle name="Normal 34 2 2 2 5 4 2 2" xfId="33410"/>
    <cellStyle name="Normal 34 2 2 2 5 4 2 2 2" xfId="33411"/>
    <cellStyle name="Normal 34 2 2 2 5 4 2 2 3" xfId="33412"/>
    <cellStyle name="Normal 34 2 2 2 5 4 2 3" xfId="33413"/>
    <cellStyle name="Normal 34 2 2 2 5 4 2 4" xfId="33414"/>
    <cellStyle name="Normal 34 2 2 2 5 4 3" xfId="33415"/>
    <cellStyle name="Normal 34 2 2 2 5 4 3 2" xfId="33416"/>
    <cellStyle name="Normal 34 2 2 2 5 4 3 3" xfId="33417"/>
    <cellStyle name="Normal 34 2 2 2 5 4 4" xfId="33418"/>
    <cellStyle name="Normal 34 2 2 2 5 4 5" xfId="33419"/>
    <cellStyle name="Normal 34 2 2 2 5 5" xfId="33420"/>
    <cellStyle name="Normal 34 2 2 2 5 5 2" xfId="33421"/>
    <cellStyle name="Normal 34 2 2 2 5 5 2 2" xfId="33422"/>
    <cellStyle name="Normal 34 2 2 2 5 5 2 3" xfId="33423"/>
    <cellStyle name="Normal 34 2 2 2 5 5 3" xfId="33424"/>
    <cellStyle name="Normal 34 2 2 2 5 5 4" xfId="33425"/>
    <cellStyle name="Normal 34 2 2 2 5 6" xfId="33426"/>
    <cellStyle name="Normal 34 2 2 2 5 6 2" xfId="33427"/>
    <cellStyle name="Normal 34 2 2 2 5 6 3" xfId="33428"/>
    <cellStyle name="Normal 34 2 2 2 5 7" xfId="33429"/>
    <cellStyle name="Normal 34 2 2 2 5 8" xfId="33430"/>
    <cellStyle name="Normal 34 2 2 2 5_Schs" xfId="33431"/>
    <cellStyle name="Normal 34 2 2 2 6" xfId="33432"/>
    <cellStyle name="Normal 34 2 2 2 6 2" xfId="33433"/>
    <cellStyle name="Normal 34 2 2 2 6 2 2" xfId="33434"/>
    <cellStyle name="Normal 34 2 2 2 6 2 2 2" xfId="33435"/>
    <cellStyle name="Normal 34 2 2 2 6 2 2 3" xfId="33436"/>
    <cellStyle name="Normal 34 2 2 2 6 2 3" xfId="33437"/>
    <cellStyle name="Normal 34 2 2 2 6 2 4" xfId="33438"/>
    <cellStyle name="Normal 34 2 2 2 6 3" xfId="33439"/>
    <cellStyle name="Normal 34 2 2 2 6 3 2" xfId="33440"/>
    <cellStyle name="Normal 34 2 2 2 6 3 3" xfId="33441"/>
    <cellStyle name="Normal 34 2 2 2 6 4" xfId="33442"/>
    <cellStyle name="Normal 34 2 2 2 6 5" xfId="33443"/>
    <cellStyle name="Normal 34 2 2 2 7" xfId="33444"/>
    <cellStyle name="Normal 34 2 2 2 7 2" xfId="33445"/>
    <cellStyle name="Normal 34 2 2 2 7 2 2" xfId="33446"/>
    <cellStyle name="Normal 34 2 2 2 7 2 2 2" xfId="33447"/>
    <cellStyle name="Normal 34 2 2 2 7 2 2 3" xfId="33448"/>
    <cellStyle name="Normal 34 2 2 2 7 2 3" xfId="33449"/>
    <cellStyle name="Normal 34 2 2 2 7 2 4" xfId="33450"/>
    <cellStyle name="Normal 34 2 2 2 7 3" xfId="33451"/>
    <cellStyle name="Normal 34 2 2 2 7 3 2" xfId="33452"/>
    <cellStyle name="Normal 34 2 2 2 7 3 3" xfId="33453"/>
    <cellStyle name="Normal 34 2 2 2 7 4" xfId="33454"/>
    <cellStyle name="Normal 34 2 2 2 7 5" xfId="33455"/>
    <cellStyle name="Normal 34 2 2 2 8" xfId="33456"/>
    <cellStyle name="Normal 34 2 2 2 8 2" xfId="33457"/>
    <cellStyle name="Normal 34 2 2 2 8 2 2" xfId="33458"/>
    <cellStyle name="Normal 34 2 2 2 8 2 2 2" xfId="33459"/>
    <cellStyle name="Normal 34 2 2 2 8 2 2 3" xfId="33460"/>
    <cellStyle name="Normal 34 2 2 2 8 2 3" xfId="33461"/>
    <cellStyle name="Normal 34 2 2 2 8 2 4" xfId="33462"/>
    <cellStyle name="Normal 34 2 2 2 8 3" xfId="33463"/>
    <cellStyle name="Normal 34 2 2 2 8 3 2" xfId="33464"/>
    <cellStyle name="Normal 34 2 2 2 8 3 3" xfId="33465"/>
    <cellStyle name="Normal 34 2 2 2 8 4" xfId="33466"/>
    <cellStyle name="Normal 34 2 2 2 8 5" xfId="33467"/>
    <cellStyle name="Normal 34 2 2 2 9" xfId="33468"/>
    <cellStyle name="Normal 34 2 2 2 9 2" xfId="33469"/>
    <cellStyle name="Normal 34 2 2 2 9 2 2" xfId="33470"/>
    <cellStyle name="Normal 34 2 2 2 9 2 3" xfId="33471"/>
    <cellStyle name="Normal 34 2 2 2 9 3" xfId="33472"/>
    <cellStyle name="Normal 34 2 2 2 9 4" xfId="33473"/>
    <cellStyle name="Normal 34 2 2 2_Schs" xfId="33474"/>
    <cellStyle name="Normal 34 2 2 3" xfId="33475"/>
    <cellStyle name="Normal 34 2 2 3 10" xfId="33476"/>
    <cellStyle name="Normal 34 2 2 3 11" xfId="33477"/>
    <cellStyle name="Normal 34 2 2 3 2" xfId="33478"/>
    <cellStyle name="Normal 34 2 2 3 2 10" xfId="33479"/>
    <cellStyle name="Normal 34 2 2 3 2 2" xfId="33480"/>
    <cellStyle name="Normal 34 2 2 3 2 2 2" xfId="33481"/>
    <cellStyle name="Normal 34 2 2 3 2 2 2 2" xfId="33482"/>
    <cellStyle name="Normal 34 2 2 3 2 2 2 2 2" xfId="33483"/>
    <cellStyle name="Normal 34 2 2 3 2 2 2 2 2 2" xfId="33484"/>
    <cellStyle name="Normal 34 2 2 3 2 2 2 2 2 2 2" xfId="33485"/>
    <cellStyle name="Normal 34 2 2 3 2 2 2 2 2 2 3" xfId="33486"/>
    <cellStyle name="Normal 34 2 2 3 2 2 2 2 2 3" xfId="33487"/>
    <cellStyle name="Normal 34 2 2 3 2 2 2 2 2 4" xfId="33488"/>
    <cellStyle name="Normal 34 2 2 3 2 2 2 2 3" xfId="33489"/>
    <cellStyle name="Normal 34 2 2 3 2 2 2 2 3 2" xfId="33490"/>
    <cellStyle name="Normal 34 2 2 3 2 2 2 2 3 3" xfId="33491"/>
    <cellStyle name="Normal 34 2 2 3 2 2 2 2 4" xfId="33492"/>
    <cellStyle name="Normal 34 2 2 3 2 2 2 2 5" xfId="33493"/>
    <cellStyle name="Normal 34 2 2 3 2 2 2 3" xfId="33494"/>
    <cellStyle name="Normal 34 2 2 3 2 2 2 3 2" xfId="33495"/>
    <cellStyle name="Normal 34 2 2 3 2 2 2 3 2 2" xfId="33496"/>
    <cellStyle name="Normal 34 2 2 3 2 2 2 3 2 2 2" xfId="33497"/>
    <cellStyle name="Normal 34 2 2 3 2 2 2 3 2 2 3" xfId="33498"/>
    <cellStyle name="Normal 34 2 2 3 2 2 2 3 2 3" xfId="33499"/>
    <cellStyle name="Normal 34 2 2 3 2 2 2 3 2 4" xfId="33500"/>
    <cellStyle name="Normal 34 2 2 3 2 2 2 3 3" xfId="33501"/>
    <cellStyle name="Normal 34 2 2 3 2 2 2 3 3 2" xfId="33502"/>
    <cellStyle name="Normal 34 2 2 3 2 2 2 3 3 3" xfId="33503"/>
    <cellStyle name="Normal 34 2 2 3 2 2 2 3 4" xfId="33504"/>
    <cellStyle name="Normal 34 2 2 3 2 2 2 3 5" xfId="33505"/>
    <cellStyle name="Normal 34 2 2 3 2 2 2 4" xfId="33506"/>
    <cellStyle name="Normal 34 2 2 3 2 2 2 4 2" xfId="33507"/>
    <cellStyle name="Normal 34 2 2 3 2 2 2 4 2 2" xfId="33508"/>
    <cellStyle name="Normal 34 2 2 3 2 2 2 4 2 2 2" xfId="33509"/>
    <cellStyle name="Normal 34 2 2 3 2 2 2 4 2 2 3" xfId="33510"/>
    <cellStyle name="Normal 34 2 2 3 2 2 2 4 2 3" xfId="33511"/>
    <cellStyle name="Normal 34 2 2 3 2 2 2 4 2 4" xfId="33512"/>
    <cellStyle name="Normal 34 2 2 3 2 2 2 4 3" xfId="33513"/>
    <cellStyle name="Normal 34 2 2 3 2 2 2 4 3 2" xfId="33514"/>
    <cellStyle name="Normal 34 2 2 3 2 2 2 4 3 3" xfId="33515"/>
    <cellStyle name="Normal 34 2 2 3 2 2 2 4 4" xfId="33516"/>
    <cellStyle name="Normal 34 2 2 3 2 2 2 4 5" xfId="33517"/>
    <cellStyle name="Normal 34 2 2 3 2 2 2 5" xfId="33518"/>
    <cellStyle name="Normal 34 2 2 3 2 2 2 5 2" xfId="33519"/>
    <cellStyle name="Normal 34 2 2 3 2 2 2 5 2 2" xfId="33520"/>
    <cellStyle name="Normal 34 2 2 3 2 2 2 5 2 3" xfId="33521"/>
    <cellStyle name="Normal 34 2 2 3 2 2 2 5 3" xfId="33522"/>
    <cellStyle name="Normal 34 2 2 3 2 2 2 5 4" xfId="33523"/>
    <cellStyle name="Normal 34 2 2 3 2 2 2 6" xfId="33524"/>
    <cellStyle name="Normal 34 2 2 3 2 2 2 6 2" xfId="33525"/>
    <cellStyle name="Normal 34 2 2 3 2 2 2 6 3" xfId="33526"/>
    <cellStyle name="Normal 34 2 2 3 2 2 2 7" xfId="33527"/>
    <cellStyle name="Normal 34 2 2 3 2 2 2 8" xfId="33528"/>
    <cellStyle name="Normal 34 2 2 3 2 2 2_Schs" xfId="33529"/>
    <cellStyle name="Normal 34 2 2 3 2 2 3" xfId="33530"/>
    <cellStyle name="Normal 34 2 2 3 2 2 3 2" xfId="33531"/>
    <cellStyle name="Normal 34 2 2 3 2 2 3 2 2" xfId="33532"/>
    <cellStyle name="Normal 34 2 2 3 2 2 3 2 2 2" xfId="33533"/>
    <cellStyle name="Normal 34 2 2 3 2 2 3 2 2 3" xfId="33534"/>
    <cellStyle name="Normal 34 2 2 3 2 2 3 2 3" xfId="33535"/>
    <cellStyle name="Normal 34 2 2 3 2 2 3 2 4" xfId="33536"/>
    <cellStyle name="Normal 34 2 2 3 2 2 3 3" xfId="33537"/>
    <cellStyle name="Normal 34 2 2 3 2 2 3 3 2" xfId="33538"/>
    <cellStyle name="Normal 34 2 2 3 2 2 3 3 3" xfId="33539"/>
    <cellStyle name="Normal 34 2 2 3 2 2 3 4" xfId="33540"/>
    <cellStyle name="Normal 34 2 2 3 2 2 3 5" xfId="33541"/>
    <cellStyle name="Normal 34 2 2 3 2 2 4" xfId="33542"/>
    <cellStyle name="Normal 34 2 2 3 2 2 4 2" xfId="33543"/>
    <cellStyle name="Normal 34 2 2 3 2 2 4 2 2" xfId="33544"/>
    <cellStyle name="Normal 34 2 2 3 2 2 4 2 2 2" xfId="33545"/>
    <cellStyle name="Normal 34 2 2 3 2 2 4 2 2 3" xfId="33546"/>
    <cellStyle name="Normal 34 2 2 3 2 2 4 2 3" xfId="33547"/>
    <cellStyle name="Normal 34 2 2 3 2 2 4 2 4" xfId="33548"/>
    <cellStyle name="Normal 34 2 2 3 2 2 4 3" xfId="33549"/>
    <cellStyle name="Normal 34 2 2 3 2 2 4 3 2" xfId="33550"/>
    <cellStyle name="Normal 34 2 2 3 2 2 4 3 3" xfId="33551"/>
    <cellStyle name="Normal 34 2 2 3 2 2 4 4" xfId="33552"/>
    <cellStyle name="Normal 34 2 2 3 2 2 4 5" xfId="33553"/>
    <cellStyle name="Normal 34 2 2 3 2 2 5" xfId="33554"/>
    <cellStyle name="Normal 34 2 2 3 2 2 5 2" xfId="33555"/>
    <cellStyle name="Normal 34 2 2 3 2 2 5 2 2" xfId="33556"/>
    <cellStyle name="Normal 34 2 2 3 2 2 5 2 2 2" xfId="33557"/>
    <cellStyle name="Normal 34 2 2 3 2 2 5 2 2 3" xfId="33558"/>
    <cellStyle name="Normal 34 2 2 3 2 2 5 2 3" xfId="33559"/>
    <cellStyle name="Normal 34 2 2 3 2 2 5 2 4" xfId="33560"/>
    <cellStyle name="Normal 34 2 2 3 2 2 5 3" xfId="33561"/>
    <cellStyle name="Normal 34 2 2 3 2 2 5 3 2" xfId="33562"/>
    <cellStyle name="Normal 34 2 2 3 2 2 5 3 3" xfId="33563"/>
    <cellStyle name="Normal 34 2 2 3 2 2 5 4" xfId="33564"/>
    <cellStyle name="Normal 34 2 2 3 2 2 5 5" xfId="33565"/>
    <cellStyle name="Normal 34 2 2 3 2 2 6" xfId="33566"/>
    <cellStyle name="Normal 34 2 2 3 2 2 6 2" xfId="33567"/>
    <cellStyle name="Normal 34 2 2 3 2 2 6 2 2" xfId="33568"/>
    <cellStyle name="Normal 34 2 2 3 2 2 6 2 3" xfId="33569"/>
    <cellStyle name="Normal 34 2 2 3 2 2 6 3" xfId="33570"/>
    <cellStyle name="Normal 34 2 2 3 2 2 6 4" xfId="33571"/>
    <cellStyle name="Normal 34 2 2 3 2 2 7" xfId="33572"/>
    <cellStyle name="Normal 34 2 2 3 2 2 7 2" xfId="33573"/>
    <cellStyle name="Normal 34 2 2 3 2 2 7 3" xfId="33574"/>
    <cellStyle name="Normal 34 2 2 3 2 2 8" xfId="33575"/>
    <cellStyle name="Normal 34 2 2 3 2 2 9" xfId="33576"/>
    <cellStyle name="Normal 34 2 2 3 2 2_Schs" xfId="33577"/>
    <cellStyle name="Normal 34 2 2 3 2 3" xfId="33578"/>
    <cellStyle name="Normal 34 2 2 3 2 3 2" xfId="33579"/>
    <cellStyle name="Normal 34 2 2 3 2 3 2 2" xfId="33580"/>
    <cellStyle name="Normal 34 2 2 3 2 3 2 2 2" xfId="33581"/>
    <cellStyle name="Normal 34 2 2 3 2 3 2 2 2 2" xfId="33582"/>
    <cellStyle name="Normal 34 2 2 3 2 3 2 2 2 3" xfId="33583"/>
    <cellStyle name="Normal 34 2 2 3 2 3 2 2 3" xfId="33584"/>
    <cellStyle name="Normal 34 2 2 3 2 3 2 2 4" xfId="33585"/>
    <cellStyle name="Normal 34 2 2 3 2 3 2 3" xfId="33586"/>
    <cellStyle name="Normal 34 2 2 3 2 3 2 3 2" xfId="33587"/>
    <cellStyle name="Normal 34 2 2 3 2 3 2 3 3" xfId="33588"/>
    <cellStyle name="Normal 34 2 2 3 2 3 2 4" xfId="33589"/>
    <cellStyle name="Normal 34 2 2 3 2 3 2 5" xfId="33590"/>
    <cellStyle name="Normal 34 2 2 3 2 3 3" xfId="33591"/>
    <cellStyle name="Normal 34 2 2 3 2 3 3 2" xfId="33592"/>
    <cellStyle name="Normal 34 2 2 3 2 3 3 2 2" xfId="33593"/>
    <cellStyle name="Normal 34 2 2 3 2 3 3 2 2 2" xfId="33594"/>
    <cellStyle name="Normal 34 2 2 3 2 3 3 2 2 3" xfId="33595"/>
    <cellStyle name="Normal 34 2 2 3 2 3 3 2 3" xfId="33596"/>
    <cellStyle name="Normal 34 2 2 3 2 3 3 2 4" xfId="33597"/>
    <cellStyle name="Normal 34 2 2 3 2 3 3 3" xfId="33598"/>
    <cellStyle name="Normal 34 2 2 3 2 3 3 3 2" xfId="33599"/>
    <cellStyle name="Normal 34 2 2 3 2 3 3 3 3" xfId="33600"/>
    <cellStyle name="Normal 34 2 2 3 2 3 3 4" xfId="33601"/>
    <cellStyle name="Normal 34 2 2 3 2 3 3 5" xfId="33602"/>
    <cellStyle name="Normal 34 2 2 3 2 3 4" xfId="33603"/>
    <cellStyle name="Normal 34 2 2 3 2 3 4 2" xfId="33604"/>
    <cellStyle name="Normal 34 2 2 3 2 3 4 2 2" xfId="33605"/>
    <cellStyle name="Normal 34 2 2 3 2 3 4 2 2 2" xfId="33606"/>
    <cellStyle name="Normal 34 2 2 3 2 3 4 2 2 3" xfId="33607"/>
    <cellStyle name="Normal 34 2 2 3 2 3 4 2 3" xfId="33608"/>
    <cellStyle name="Normal 34 2 2 3 2 3 4 2 4" xfId="33609"/>
    <cellStyle name="Normal 34 2 2 3 2 3 4 3" xfId="33610"/>
    <cellStyle name="Normal 34 2 2 3 2 3 4 3 2" xfId="33611"/>
    <cellStyle name="Normal 34 2 2 3 2 3 4 3 3" xfId="33612"/>
    <cellStyle name="Normal 34 2 2 3 2 3 4 4" xfId="33613"/>
    <cellStyle name="Normal 34 2 2 3 2 3 4 5" xfId="33614"/>
    <cellStyle name="Normal 34 2 2 3 2 3 5" xfId="33615"/>
    <cellStyle name="Normal 34 2 2 3 2 3 5 2" xfId="33616"/>
    <cellStyle name="Normal 34 2 2 3 2 3 5 2 2" xfId="33617"/>
    <cellStyle name="Normal 34 2 2 3 2 3 5 2 3" xfId="33618"/>
    <cellStyle name="Normal 34 2 2 3 2 3 5 3" xfId="33619"/>
    <cellStyle name="Normal 34 2 2 3 2 3 5 4" xfId="33620"/>
    <cellStyle name="Normal 34 2 2 3 2 3 6" xfId="33621"/>
    <cellStyle name="Normal 34 2 2 3 2 3 6 2" xfId="33622"/>
    <cellStyle name="Normal 34 2 2 3 2 3 6 3" xfId="33623"/>
    <cellStyle name="Normal 34 2 2 3 2 3 7" xfId="33624"/>
    <cellStyle name="Normal 34 2 2 3 2 3 8" xfId="33625"/>
    <cellStyle name="Normal 34 2 2 3 2 3_Schs" xfId="33626"/>
    <cellStyle name="Normal 34 2 2 3 2 4" xfId="33627"/>
    <cellStyle name="Normal 34 2 2 3 2 4 2" xfId="33628"/>
    <cellStyle name="Normal 34 2 2 3 2 4 2 2" xfId="33629"/>
    <cellStyle name="Normal 34 2 2 3 2 4 2 2 2" xfId="33630"/>
    <cellStyle name="Normal 34 2 2 3 2 4 2 2 3" xfId="33631"/>
    <cellStyle name="Normal 34 2 2 3 2 4 2 3" xfId="33632"/>
    <cellStyle name="Normal 34 2 2 3 2 4 2 4" xfId="33633"/>
    <cellStyle name="Normal 34 2 2 3 2 4 3" xfId="33634"/>
    <cellStyle name="Normal 34 2 2 3 2 4 3 2" xfId="33635"/>
    <cellStyle name="Normal 34 2 2 3 2 4 3 3" xfId="33636"/>
    <cellStyle name="Normal 34 2 2 3 2 4 4" xfId="33637"/>
    <cellStyle name="Normal 34 2 2 3 2 4 5" xfId="33638"/>
    <cellStyle name="Normal 34 2 2 3 2 5" xfId="33639"/>
    <cellStyle name="Normal 34 2 2 3 2 5 2" xfId="33640"/>
    <cellStyle name="Normal 34 2 2 3 2 5 2 2" xfId="33641"/>
    <cellStyle name="Normal 34 2 2 3 2 5 2 2 2" xfId="33642"/>
    <cellStyle name="Normal 34 2 2 3 2 5 2 2 3" xfId="33643"/>
    <cellStyle name="Normal 34 2 2 3 2 5 2 3" xfId="33644"/>
    <cellStyle name="Normal 34 2 2 3 2 5 2 4" xfId="33645"/>
    <cellStyle name="Normal 34 2 2 3 2 5 3" xfId="33646"/>
    <cellStyle name="Normal 34 2 2 3 2 5 3 2" xfId="33647"/>
    <cellStyle name="Normal 34 2 2 3 2 5 3 3" xfId="33648"/>
    <cellStyle name="Normal 34 2 2 3 2 5 4" xfId="33649"/>
    <cellStyle name="Normal 34 2 2 3 2 5 5" xfId="33650"/>
    <cellStyle name="Normal 34 2 2 3 2 6" xfId="33651"/>
    <cellStyle name="Normal 34 2 2 3 2 6 2" xfId="33652"/>
    <cellStyle name="Normal 34 2 2 3 2 6 2 2" xfId="33653"/>
    <cellStyle name="Normal 34 2 2 3 2 6 2 2 2" xfId="33654"/>
    <cellStyle name="Normal 34 2 2 3 2 6 2 2 3" xfId="33655"/>
    <cellStyle name="Normal 34 2 2 3 2 6 2 3" xfId="33656"/>
    <cellStyle name="Normal 34 2 2 3 2 6 2 4" xfId="33657"/>
    <cellStyle name="Normal 34 2 2 3 2 6 3" xfId="33658"/>
    <cellStyle name="Normal 34 2 2 3 2 6 3 2" xfId="33659"/>
    <cellStyle name="Normal 34 2 2 3 2 6 3 3" xfId="33660"/>
    <cellStyle name="Normal 34 2 2 3 2 6 4" xfId="33661"/>
    <cellStyle name="Normal 34 2 2 3 2 6 5" xfId="33662"/>
    <cellStyle name="Normal 34 2 2 3 2 7" xfId="33663"/>
    <cellStyle name="Normal 34 2 2 3 2 7 2" xfId="33664"/>
    <cellStyle name="Normal 34 2 2 3 2 7 2 2" xfId="33665"/>
    <cellStyle name="Normal 34 2 2 3 2 7 2 3" xfId="33666"/>
    <cellStyle name="Normal 34 2 2 3 2 7 3" xfId="33667"/>
    <cellStyle name="Normal 34 2 2 3 2 7 4" xfId="33668"/>
    <cellStyle name="Normal 34 2 2 3 2 8" xfId="33669"/>
    <cellStyle name="Normal 34 2 2 3 2 8 2" xfId="33670"/>
    <cellStyle name="Normal 34 2 2 3 2 8 3" xfId="33671"/>
    <cellStyle name="Normal 34 2 2 3 2 9" xfId="33672"/>
    <cellStyle name="Normal 34 2 2 3 2_Schs" xfId="33673"/>
    <cellStyle name="Normal 34 2 2 3 3" xfId="33674"/>
    <cellStyle name="Normal 34 2 2 3 3 2" xfId="33675"/>
    <cellStyle name="Normal 34 2 2 3 3 2 2" xfId="33676"/>
    <cellStyle name="Normal 34 2 2 3 3 2 2 2" xfId="33677"/>
    <cellStyle name="Normal 34 2 2 3 3 2 2 2 2" xfId="33678"/>
    <cellStyle name="Normal 34 2 2 3 3 2 2 2 2 2" xfId="33679"/>
    <cellStyle name="Normal 34 2 2 3 3 2 2 2 2 3" xfId="33680"/>
    <cellStyle name="Normal 34 2 2 3 3 2 2 2 3" xfId="33681"/>
    <cellStyle name="Normal 34 2 2 3 3 2 2 2 4" xfId="33682"/>
    <cellStyle name="Normal 34 2 2 3 3 2 2 3" xfId="33683"/>
    <cellStyle name="Normal 34 2 2 3 3 2 2 3 2" xfId="33684"/>
    <cellStyle name="Normal 34 2 2 3 3 2 2 3 3" xfId="33685"/>
    <cellStyle name="Normal 34 2 2 3 3 2 2 4" xfId="33686"/>
    <cellStyle name="Normal 34 2 2 3 3 2 2 5" xfId="33687"/>
    <cellStyle name="Normal 34 2 2 3 3 2 3" xfId="33688"/>
    <cellStyle name="Normal 34 2 2 3 3 2 3 2" xfId="33689"/>
    <cellStyle name="Normal 34 2 2 3 3 2 3 2 2" xfId="33690"/>
    <cellStyle name="Normal 34 2 2 3 3 2 3 2 2 2" xfId="33691"/>
    <cellStyle name="Normal 34 2 2 3 3 2 3 2 2 3" xfId="33692"/>
    <cellStyle name="Normal 34 2 2 3 3 2 3 2 3" xfId="33693"/>
    <cellStyle name="Normal 34 2 2 3 3 2 3 2 4" xfId="33694"/>
    <cellStyle name="Normal 34 2 2 3 3 2 3 3" xfId="33695"/>
    <cellStyle name="Normal 34 2 2 3 3 2 3 3 2" xfId="33696"/>
    <cellStyle name="Normal 34 2 2 3 3 2 3 3 3" xfId="33697"/>
    <cellStyle name="Normal 34 2 2 3 3 2 3 4" xfId="33698"/>
    <cellStyle name="Normal 34 2 2 3 3 2 3 5" xfId="33699"/>
    <cellStyle name="Normal 34 2 2 3 3 2 4" xfId="33700"/>
    <cellStyle name="Normal 34 2 2 3 3 2 4 2" xfId="33701"/>
    <cellStyle name="Normal 34 2 2 3 3 2 4 2 2" xfId="33702"/>
    <cellStyle name="Normal 34 2 2 3 3 2 4 2 2 2" xfId="33703"/>
    <cellStyle name="Normal 34 2 2 3 3 2 4 2 2 3" xfId="33704"/>
    <cellStyle name="Normal 34 2 2 3 3 2 4 2 3" xfId="33705"/>
    <cellStyle name="Normal 34 2 2 3 3 2 4 2 4" xfId="33706"/>
    <cellStyle name="Normal 34 2 2 3 3 2 4 3" xfId="33707"/>
    <cellStyle name="Normal 34 2 2 3 3 2 4 3 2" xfId="33708"/>
    <cellStyle name="Normal 34 2 2 3 3 2 4 3 3" xfId="33709"/>
    <cellStyle name="Normal 34 2 2 3 3 2 4 4" xfId="33710"/>
    <cellStyle name="Normal 34 2 2 3 3 2 4 5" xfId="33711"/>
    <cellStyle name="Normal 34 2 2 3 3 2 5" xfId="33712"/>
    <cellStyle name="Normal 34 2 2 3 3 2 5 2" xfId="33713"/>
    <cellStyle name="Normal 34 2 2 3 3 2 5 2 2" xfId="33714"/>
    <cellStyle name="Normal 34 2 2 3 3 2 5 2 3" xfId="33715"/>
    <cellStyle name="Normal 34 2 2 3 3 2 5 3" xfId="33716"/>
    <cellStyle name="Normal 34 2 2 3 3 2 5 4" xfId="33717"/>
    <cellStyle name="Normal 34 2 2 3 3 2 6" xfId="33718"/>
    <cellStyle name="Normal 34 2 2 3 3 2 6 2" xfId="33719"/>
    <cellStyle name="Normal 34 2 2 3 3 2 6 3" xfId="33720"/>
    <cellStyle name="Normal 34 2 2 3 3 2 7" xfId="33721"/>
    <cellStyle name="Normal 34 2 2 3 3 2 8" xfId="33722"/>
    <cellStyle name="Normal 34 2 2 3 3 2_Schs" xfId="33723"/>
    <cellStyle name="Normal 34 2 2 3 3 3" xfId="33724"/>
    <cellStyle name="Normal 34 2 2 3 3 3 2" xfId="33725"/>
    <cellStyle name="Normal 34 2 2 3 3 3 2 2" xfId="33726"/>
    <cellStyle name="Normal 34 2 2 3 3 3 2 2 2" xfId="33727"/>
    <cellStyle name="Normal 34 2 2 3 3 3 2 2 3" xfId="33728"/>
    <cellStyle name="Normal 34 2 2 3 3 3 2 3" xfId="33729"/>
    <cellStyle name="Normal 34 2 2 3 3 3 2 4" xfId="33730"/>
    <cellStyle name="Normal 34 2 2 3 3 3 3" xfId="33731"/>
    <cellStyle name="Normal 34 2 2 3 3 3 3 2" xfId="33732"/>
    <cellStyle name="Normal 34 2 2 3 3 3 3 3" xfId="33733"/>
    <cellStyle name="Normal 34 2 2 3 3 3 4" xfId="33734"/>
    <cellStyle name="Normal 34 2 2 3 3 3 5" xfId="33735"/>
    <cellStyle name="Normal 34 2 2 3 3 4" xfId="33736"/>
    <cellStyle name="Normal 34 2 2 3 3 4 2" xfId="33737"/>
    <cellStyle name="Normal 34 2 2 3 3 4 2 2" xfId="33738"/>
    <cellStyle name="Normal 34 2 2 3 3 4 2 2 2" xfId="33739"/>
    <cellStyle name="Normal 34 2 2 3 3 4 2 2 3" xfId="33740"/>
    <cellStyle name="Normal 34 2 2 3 3 4 2 3" xfId="33741"/>
    <cellStyle name="Normal 34 2 2 3 3 4 2 4" xfId="33742"/>
    <cellStyle name="Normal 34 2 2 3 3 4 3" xfId="33743"/>
    <cellStyle name="Normal 34 2 2 3 3 4 3 2" xfId="33744"/>
    <cellStyle name="Normal 34 2 2 3 3 4 3 3" xfId="33745"/>
    <cellStyle name="Normal 34 2 2 3 3 4 4" xfId="33746"/>
    <cellStyle name="Normal 34 2 2 3 3 4 5" xfId="33747"/>
    <cellStyle name="Normal 34 2 2 3 3 5" xfId="33748"/>
    <cellStyle name="Normal 34 2 2 3 3 5 2" xfId="33749"/>
    <cellStyle name="Normal 34 2 2 3 3 5 2 2" xfId="33750"/>
    <cellStyle name="Normal 34 2 2 3 3 5 2 2 2" xfId="33751"/>
    <cellStyle name="Normal 34 2 2 3 3 5 2 2 3" xfId="33752"/>
    <cellStyle name="Normal 34 2 2 3 3 5 2 3" xfId="33753"/>
    <cellStyle name="Normal 34 2 2 3 3 5 2 4" xfId="33754"/>
    <cellStyle name="Normal 34 2 2 3 3 5 3" xfId="33755"/>
    <cellStyle name="Normal 34 2 2 3 3 5 3 2" xfId="33756"/>
    <cellStyle name="Normal 34 2 2 3 3 5 3 3" xfId="33757"/>
    <cellStyle name="Normal 34 2 2 3 3 5 4" xfId="33758"/>
    <cellStyle name="Normal 34 2 2 3 3 5 5" xfId="33759"/>
    <cellStyle name="Normal 34 2 2 3 3 6" xfId="33760"/>
    <cellStyle name="Normal 34 2 2 3 3 6 2" xfId="33761"/>
    <cellStyle name="Normal 34 2 2 3 3 6 2 2" xfId="33762"/>
    <cellStyle name="Normal 34 2 2 3 3 6 2 3" xfId="33763"/>
    <cellStyle name="Normal 34 2 2 3 3 6 3" xfId="33764"/>
    <cellStyle name="Normal 34 2 2 3 3 6 4" xfId="33765"/>
    <cellStyle name="Normal 34 2 2 3 3 7" xfId="33766"/>
    <cellStyle name="Normal 34 2 2 3 3 7 2" xfId="33767"/>
    <cellStyle name="Normal 34 2 2 3 3 7 3" xfId="33768"/>
    <cellStyle name="Normal 34 2 2 3 3 8" xfId="33769"/>
    <cellStyle name="Normal 34 2 2 3 3 9" xfId="33770"/>
    <cellStyle name="Normal 34 2 2 3 3_Schs" xfId="33771"/>
    <cellStyle name="Normal 34 2 2 3 4" xfId="33772"/>
    <cellStyle name="Normal 34 2 2 3 4 2" xfId="33773"/>
    <cellStyle name="Normal 34 2 2 3 4 2 2" xfId="33774"/>
    <cellStyle name="Normal 34 2 2 3 4 2 2 2" xfId="33775"/>
    <cellStyle name="Normal 34 2 2 3 4 2 2 2 2" xfId="33776"/>
    <cellStyle name="Normal 34 2 2 3 4 2 2 2 3" xfId="33777"/>
    <cellStyle name="Normal 34 2 2 3 4 2 2 3" xfId="33778"/>
    <cellStyle name="Normal 34 2 2 3 4 2 2 4" xfId="33779"/>
    <cellStyle name="Normal 34 2 2 3 4 2 3" xfId="33780"/>
    <cellStyle name="Normal 34 2 2 3 4 2 3 2" xfId="33781"/>
    <cellStyle name="Normal 34 2 2 3 4 2 3 3" xfId="33782"/>
    <cellStyle name="Normal 34 2 2 3 4 2 4" xfId="33783"/>
    <cellStyle name="Normal 34 2 2 3 4 2 5" xfId="33784"/>
    <cellStyle name="Normal 34 2 2 3 4 3" xfId="33785"/>
    <cellStyle name="Normal 34 2 2 3 4 3 2" xfId="33786"/>
    <cellStyle name="Normal 34 2 2 3 4 3 2 2" xfId="33787"/>
    <cellStyle name="Normal 34 2 2 3 4 3 2 2 2" xfId="33788"/>
    <cellStyle name="Normal 34 2 2 3 4 3 2 2 3" xfId="33789"/>
    <cellStyle name="Normal 34 2 2 3 4 3 2 3" xfId="33790"/>
    <cellStyle name="Normal 34 2 2 3 4 3 2 4" xfId="33791"/>
    <cellStyle name="Normal 34 2 2 3 4 3 3" xfId="33792"/>
    <cellStyle name="Normal 34 2 2 3 4 3 3 2" xfId="33793"/>
    <cellStyle name="Normal 34 2 2 3 4 3 3 3" xfId="33794"/>
    <cellStyle name="Normal 34 2 2 3 4 3 4" xfId="33795"/>
    <cellStyle name="Normal 34 2 2 3 4 3 5" xfId="33796"/>
    <cellStyle name="Normal 34 2 2 3 4 4" xfId="33797"/>
    <cellStyle name="Normal 34 2 2 3 4 4 2" xfId="33798"/>
    <cellStyle name="Normal 34 2 2 3 4 4 2 2" xfId="33799"/>
    <cellStyle name="Normal 34 2 2 3 4 4 2 2 2" xfId="33800"/>
    <cellStyle name="Normal 34 2 2 3 4 4 2 2 3" xfId="33801"/>
    <cellStyle name="Normal 34 2 2 3 4 4 2 3" xfId="33802"/>
    <cellStyle name="Normal 34 2 2 3 4 4 2 4" xfId="33803"/>
    <cellStyle name="Normal 34 2 2 3 4 4 3" xfId="33804"/>
    <cellStyle name="Normal 34 2 2 3 4 4 3 2" xfId="33805"/>
    <cellStyle name="Normal 34 2 2 3 4 4 3 3" xfId="33806"/>
    <cellStyle name="Normal 34 2 2 3 4 4 4" xfId="33807"/>
    <cellStyle name="Normal 34 2 2 3 4 4 5" xfId="33808"/>
    <cellStyle name="Normal 34 2 2 3 4 5" xfId="33809"/>
    <cellStyle name="Normal 34 2 2 3 4 5 2" xfId="33810"/>
    <cellStyle name="Normal 34 2 2 3 4 5 2 2" xfId="33811"/>
    <cellStyle name="Normal 34 2 2 3 4 5 2 3" xfId="33812"/>
    <cellStyle name="Normal 34 2 2 3 4 5 3" xfId="33813"/>
    <cellStyle name="Normal 34 2 2 3 4 5 4" xfId="33814"/>
    <cellStyle name="Normal 34 2 2 3 4 6" xfId="33815"/>
    <cellStyle name="Normal 34 2 2 3 4 6 2" xfId="33816"/>
    <cellStyle name="Normal 34 2 2 3 4 6 3" xfId="33817"/>
    <cellStyle name="Normal 34 2 2 3 4 7" xfId="33818"/>
    <cellStyle name="Normal 34 2 2 3 4 8" xfId="33819"/>
    <cellStyle name="Normal 34 2 2 3 4_Schs" xfId="33820"/>
    <cellStyle name="Normal 34 2 2 3 5" xfId="33821"/>
    <cellStyle name="Normal 34 2 2 3 5 2" xfId="33822"/>
    <cellStyle name="Normal 34 2 2 3 5 2 2" xfId="33823"/>
    <cellStyle name="Normal 34 2 2 3 5 2 2 2" xfId="33824"/>
    <cellStyle name="Normal 34 2 2 3 5 2 2 3" xfId="33825"/>
    <cellStyle name="Normal 34 2 2 3 5 2 3" xfId="33826"/>
    <cellStyle name="Normal 34 2 2 3 5 2 4" xfId="33827"/>
    <cellStyle name="Normal 34 2 2 3 5 3" xfId="33828"/>
    <cellStyle name="Normal 34 2 2 3 5 3 2" xfId="33829"/>
    <cellStyle name="Normal 34 2 2 3 5 3 3" xfId="33830"/>
    <cellStyle name="Normal 34 2 2 3 5 4" xfId="33831"/>
    <cellStyle name="Normal 34 2 2 3 5 5" xfId="33832"/>
    <cellStyle name="Normal 34 2 2 3 6" xfId="33833"/>
    <cellStyle name="Normal 34 2 2 3 6 2" xfId="33834"/>
    <cellStyle name="Normal 34 2 2 3 6 2 2" xfId="33835"/>
    <cellStyle name="Normal 34 2 2 3 6 2 2 2" xfId="33836"/>
    <cellStyle name="Normal 34 2 2 3 6 2 2 3" xfId="33837"/>
    <cellStyle name="Normal 34 2 2 3 6 2 3" xfId="33838"/>
    <cellStyle name="Normal 34 2 2 3 6 2 4" xfId="33839"/>
    <cellStyle name="Normal 34 2 2 3 6 3" xfId="33840"/>
    <cellStyle name="Normal 34 2 2 3 6 3 2" xfId="33841"/>
    <cellStyle name="Normal 34 2 2 3 6 3 3" xfId="33842"/>
    <cellStyle name="Normal 34 2 2 3 6 4" xfId="33843"/>
    <cellStyle name="Normal 34 2 2 3 6 5" xfId="33844"/>
    <cellStyle name="Normal 34 2 2 3 7" xfId="33845"/>
    <cellStyle name="Normal 34 2 2 3 7 2" xfId="33846"/>
    <cellStyle name="Normal 34 2 2 3 7 2 2" xfId="33847"/>
    <cellStyle name="Normal 34 2 2 3 7 2 2 2" xfId="33848"/>
    <cellStyle name="Normal 34 2 2 3 7 2 2 3" xfId="33849"/>
    <cellStyle name="Normal 34 2 2 3 7 2 3" xfId="33850"/>
    <cellStyle name="Normal 34 2 2 3 7 2 4" xfId="33851"/>
    <cellStyle name="Normal 34 2 2 3 7 3" xfId="33852"/>
    <cellStyle name="Normal 34 2 2 3 7 3 2" xfId="33853"/>
    <cellStyle name="Normal 34 2 2 3 7 3 3" xfId="33854"/>
    <cellStyle name="Normal 34 2 2 3 7 4" xfId="33855"/>
    <cellStyle name="Normal 34 2 2 3 7 5" xfId="33856"/>
    <cellStyle name="Normal 34 2 2 3 8" xfId="33857"/>
    <cellStyle name="Normal 34 2 2 3 8 2" xfId="33858"/>
    <cellStyle name="Normal 34 2 2 3 8 2 2" xfId="33859"/>
    <cellStyle name="Normal 34 2 2 3 8 2 3" xfId="33860"/>
    <cellStyle name="Normal 34 2 2 3 8 3" xfId="33861"/>
    <cellStyle name="Normal 34 2 2 3 8 4" xfId="33862"/>
    <cellStyle name="Normal 34 2 2 3 9" xfId="33863"/>
    <cellStyle name="Normal 34 2 2 3 9 2" xfId="33864"/>
    <cellStyle name="Normal 34 2 2 3 9 3" xfId="33865"/>
    <cellStyle name="Normal 34 2 2 3_Schs" xfId="33866"/>
    <cellStyle name="Normal 34 2 2 4" xfId="33867"/>
    <cellStyle name="Normal 34 2 2 4 10" xfId="33868"/>
    <cellStyle name="Normal 34 2 2 4 2" xfId="33869"/>
    <cellStyle name="Normal 34 2 2 4 2 2" xfId="33870"/>
    <cellStyle name="Normal 34 2 2 4 2 2 2" xfId="33871"/>
    <cellStyle name="Normal 34 2 2 4 2 2 2 2" xfId="33872"/>
    <cellStyle name="Normal 34 2 2 4 2 2 2 2 2" xfId="33873"/>
    <cellStyle name="Normal 34 2 2 4 2 2 2 2 2 2" xfId="33874"/>
    <cellStyle name="Normal 34 2 2 4 2 2 2 2 2 3" xfId="33875"/>
    <cellStyle name="Normal 34 2 2 4 2 2 2 2 3" xfId="33876"/>
    <cellStyle name="Normal 34 2 2 4 2 2 2 2 4" xfId="33877"/>
    <cellStyle name="Normal 34 2 2 4 2 2 2 3" xfId="33878"/>
    <cellStyle name="Normal 34 2 2 4 2 2 2 3 2" xfId="33879"/>
    <cellStyle name="Normal 34 2 2 4 2 2 2 3 3" xfId="33880"/>
    <cellStyle name="Normal 34 2 2 4 2 2 2 4" xfId="33881"/>
    <cellStyle name="Normal 34 2 2 4 2 2 2 5" xfId="33882"/>
    <cellStyle name="Normal 34 2 2 4 2 2 3" xfId="33883"/>
    <cellStyle name="Normal 34 2 2 4 2 2 3 2" xfId="33884"/>
    <cellStyle name="Normal 34 2 2 4 2 2 3 2 2" xfId="33885"/>
    <cellStyle name="Normal 34 2 2 4 2 2 3 2 2 2" xfId="33886"/>
    <cellStyle name="Normal 34 2 2 4 2 2 3 2 2 3" xfId="33887"/>
    <cellStyle name="Normal 34 2 2 4 2 2 3 2 3" xfId="33888"/>
    <cellStyle name="Normal 34 2 2 4 2 2 3 2 4" xfId="33889"/>
    <cellStyle name="Normal 34 2 2 4 2 2 3 3" xfId="33890"/>
    <cellStyle name="Normal 34 2 2 4 2 2 3 3 2" xfId="33891"/>
    <cellStyle name="Normal 34 2 2 4 2 2 3 3 3" xfId="33892"/>
    <cellStyle name="Normal 34 2 2 4 2 2 3 4" xfId="33893"/>
    <cellStyle name="Normal 34 2 2 4 2 2 3 5" xfId="33894"/>
    <cellStyle name="Normal 34 2 2 4 2 2 4" xfId="33895"/>
    <cellStyle name="Normal 34 2 2 4 2 2 4 2" xfId="33896"/>
    <cellStyle name="Normal 34 2 2 4 2 2 4 2 2" xfId="33897"/>
    <cellStyle name="Normal 34 2 2 4 2 2 4 2 2 2" xfId="33898"/>
    <cellStyle name="Normal 34 2 2 4 2 2 4 2 2 3" xfId="33899"/>
    <cellStyle name="Normal 34 2 2 4 2 2 4 2 3" xfId="33900"/>
    <cellStyle name="Normal 34 2 2 4 2 2 4 2 4" xfId="33901"/>
    <cellStyle name="Normal 34 2 2 4 2 2 4 3" xfId="33902"/>
    <cellStyle name="Normal 34 2 2 4 2 2 4 3 2" xfId="33903"/>
    <cellStyle name="Normal 34 2 2 4 2 2 4 3 3" xfId="33904"/>
    <cellStyle name="Normal 34 2 2 4 2 2 4 4" xfId="33905"/>
    <cellStyle name="Normal 34 2 2 4 2 2 4 5" xfId="33906"/>
    <cellStyle name="Normal 34 2 2 4 2 2 5" xfId="33907"/>
    <cellStyle name="Normal 34 2 2 4 2 2 5 2" xfId="33908"/>
    <cellStyle name="Normal 34 2 2 4 2 2 5 2 2" xfId="33909"/>
    <cellStyle name="Normal 34 2 2 4 2 2 5 2 3" xfId="33910"/>
    <cellStyle name="Normal 34 2 2 4 2 2 5 3" xfId="33911"/>
    <cellStyle name="Normal 34 2 2 4 2 2 5 4" xfId="33912"/>
    <cellStyle name="Normal 34 2 2 4 2 2 6" xfId="33913"/>
    <cellStyle name="Normal 34 2 2 4 2 2 6 2" xfId="33914"/>
    <cellStyle name="Normal 34 2 2 4 2 2 6 3" xfId="33915"/>
    <cellStyle name="Normal 34 2 2 4 2 2 7" xfId="33916"/>
    <cellStyle name="Normal 34 2 2 4 2 2 8" xfId="33917"/>
    <cellStyle name="Normal 34 2 2 4 2 2_Schs" xfId="33918"/>
    <cellStyle name="Normal 34 2 2 4 2 3" xfId="33919"/>
    <cellStyle name="Normal 34 2 2 4 2 3 2" xfId="33920"/>
    <cellStyle name="Normal 34 2 2 4 2 3 2 2" xfId="33921"/>
    <cellStyle name="Normal 34 2 2 4 2 3 2 2 2" xfId="33922"/>
    <cellStyle name="Normal 34 2 2 4 2 3 2 2 3" xfId="33923"/>
    <cellStyle name="Normal 34 2 2 4 2 3 2 3" xfId="33924"/>
    <cellStyle name="Normal 34 2 2 4 2 3 2 4" xfId="33925"/>
    <cellStyle name="Normal 34 2 2 4 2 3 3" xfId="33926"/>
    <cellStyle name="Normal 34 2 2 4 2 3 3 2" xfId="33927"/>
    <cellStyle name="Normal 34 2 2 4 2 3 3 3" xfId="33928"/>
    <cellStyle name="Normal 34 2 2 4 2 3 4" xfId="33929"/>
    <cellStyle name="Normal 34 2 2 4 2 3 5" xfId="33930"/>
    <cellStyle name="Normal 34 2 2 4 2 4" xfId="33931"/>
    <cellStyle name="Normal 34 2 2 4 2 4 2" xfId="33932"/>
    <cellStyle name="Normal 34 2 2 4 2 4 2 2" xfId="33933"/>
    <cellStyle name="Normal 34 2 2 4 2 4 2 2 2" xfId="33934"/>
    <cellStyle name="Normal 34 2 2 4 2 4 2 2 3" xfId="33935"/>
    <cellStyle name="Normal 34 2 2 4 2 4 2 3" xfId="33936"/>
    <cellStyle name="Normal 34 2 2 4 2 4 2 4" xfId="33937"/>
    <cellStyle name="Normal 34 2 2 4 2 4 3" xfId="33938"/>
    <cellStyle name="Normal 34 2 2 4 2 4 3 2" xfId="33939"/>
    <cellStyle name="Normal 34 2 2 4 2 4 3 3" xfId="33940"/>
    <cellStyle name="Normal 34 2 2 4 2 4 4" xfId="33941"/>
    <cellStyle name="Normal 34 2 2 4 2 4 5" xfId="33942"/>
    <cellStyle name="Normal 34 2 2 4 2 5" xfId="33943"/>
    <cellStyle name="Normal 34 2 2 4 2 5 2" xfId="33944"/>
    <cellStyle name="Normal 34 2 2 4 2 5 2 2" xfId="33945"/>
    <cellStyle name="Normal 34 2 2 4 2 5 2 2 2" xfId="33946"/>
    <cellStyle name="Normal 34 2 2 4 2 5 2 2 3" xfId="33947"/>
    <cellStyle name="Normal 34 2 2 4 2 5 2 3" xfId="33948"/>
    <cellStyle name="Normal 34 2 2 4 2 5 2 4" xfId="33949"/>
    <cellStyle name="Normal 34 2 2 4 2 5 3" xfId="33950"/>
    <cellStyle name="Normal 34 2 2 4 2 5 3 2" xfId="33951"/>
    <cellStyle name="Normal 34 2 2 4 2 5 3 3" xfId="33952"/>
    <cellStyle name="Normal 34 2 2 4 2 5 4" xfId="33953"/>
    <cellStyle name="Normal 34 2 2 4 2 5 5" xfId="33954"/>
    <cellStyle name="Normal 34 2 2 4 2 6" xfId="33955"/>
    <cellStyle name="Normal 34 2 2 4 2 6 2" xfId="33956"/>
    <cellStyle name="Normal 34 2 2 4 2 6 2 2" xfId="33957"/>
    <cellStyle name="Normal 34 2 2 4 2 6 2 3" xfId="33958"/>
    <cellStyle name="Normal 34 2 2 4 2 6 3" xfId="33959"/>
    <cellStyle name="Normal 34 2 2 4 2 6 4" xfId="33960"/>
    <cellStyle name="Normal 34 2 2 4 2 7" xfId="33961"/>
    <cellStyle name="Normal 34 2 2 4 2 7 2" xfId="33962"/>
    <cellStyle name="Normal 34 2 2 4 2 7 3" xfId="33963"/>
    <cellStyle name="Normal 34 2 2 4 2 8" xfId="33964"/>
    <cellStyle name="Normal 34 2 2 4 2 9" xfId="33965"/>
    <cellStyle name="Normal 34 2 2 4 2_Schs" xfId="33966"/>
    <cellStyle name="Normal 34 2 2 4 3" xfId="33967"/>
    <cellStyle name="Normal 34 2 2 4 3 2" xfId="33968"/>
    <cellStyle name="Normal 34 2 2 4 3 2 2" xfId="33969"/>
    <cellStyle name="Normal 34 2 2 4 3 2 2 2" xfId="33970"/>
    <cellStyle name="Normal 34 2 2 4 3 2 2 2 2" xfId="33971"/>
    <cellStyle name="Normal 34 2 2 4 3 2 2 2 3" xfId="33972"/>
    <cellStyle name="Normal 34 2 2 4 3 2 2 3" xfId="33973"/>
    <cellStyle name="Normal 34 2 2 4 3 2 2 4" xfId="33974"/>
    <cellStyle name="Normal 34 2 2 4 3 2 3" xfId="33975"/>
    <cellStyle name="Normal 34 2 2 4 3 2 3 2" xfId="33976"/>
    <cellStyle name="Normal 34 2 2 4 3 2 3 3" xfId="33977"/>
    <cellStyle name="Normal 34 2 2 4 3 2 4" xfId="33978"/>
    <cellStyle name="Normal 34 2 2 4 3 2 5" xfId="33979"/>
    <cellStyle name="Normal 34 2 2 4 3 3" xfId="33980"/>
    <cellStyle name="Normal 34 2 2 4 3 3 2" xfId="33981"/>
    <cellStyle name="Normal 34 2 2 4 3 3 2 2" xfId="33982"/>
    <cellStyle name="Normal 34 2 2 4 3 3 2 2 2" xfId="33983"/>
    <cellStyle name="Normal 34 2 2 4 3 3 2 2 3" xfId="33984"/>
    <cellStyle name="Normal 34 2 2 4 3 3 2 3" xfId="33985"/>
    <cellStyle name="Normal 34 2 2 4 3 3 2 4" xfId="33986"/>
    <cellStyle name="Normal 34 2 2 4 3 3 3" xfId="33987"/>
    <cellStyle name="Normal 34 2 2 4 3 3 3 2" xfId="33988"/>
    <cellStyle name="Normal 34 2 2 4 3 3 3 3" xfId="33989"/>
    <cellStyle name="Normal 34 2 2 4 3 3 4" xfId="33990"/>
    <cellStyle name="Normal 34 2 2 4 3 3 5" xfId="33991"/>
    <cellStyle name="Normal 34 2 2 4 3 4" xfId="33992"/>
    <cellStyle name="Normal 34 2 2 4 3 4 2" xfId="33993"/>
    <cellStyle name="Normal 34 2 2 4 3 4 2 2" xfId="33994"/>
    <cellStyle name="Normal 34 2 2 4 3 4 2 2 2" xfId="33995"/>
    <cellStyle name="Normal 34 2 2 4 3 4 2 2 3" xfId="33996"/>
    <cellStyle name="Normal 34 2 2 4 3 4 2 3" xfId="33997"/>
    <cellStyle name="Normal 34 2 2 4 3 4 2 4" xfId="33998"/>
    <cellStyle name="Normal 34 2 2 4 3 4 3" xfId="33999"/>
    <cellStyle name="Normal 34 2 2 4 3 4 3 2" xfId="34000"/>
    <cellStyle name="Normal 34 2 2 4 3 4 3 3" xfId="34001"/>
    <cellStyle name="Normal 34 2 2 4 3 4 4" xfId="34002"/>
    <cellStyle name="Normal 34 2 2 4 3 4 5" xfId="34003"/>
    <cellStyle name="Normal 34 2 2 4 3 5" xfId="34004"/>
    <cellStyle name="Normal 34 2 2 4 3 5 2" xfId="34005"/>
    <cellStyle name="Normal 34 2 2 4 3 5 2 2" xfId="34006"/>
    <cellStyle name="Normal 34 2 2 4 3 5 2 3" xfId="34007"/>
    <cellStyle name="Normal 34 2 2 4 3 5 3" xfId="34008"/>
    <cellStyle name="Normal 34 2 2 4 3 5 4" xfId="34009"/>
    <cellStyle name="Normal 34 2 2 4 3 6" xfId="34010"/>
    <cellStyle name="Normal 34 2 2 4 3 6 2" xfId="34011"/>
    <cellStyle name="Normal 34 2 2 4 3 6 3" xfId="34012"/>
    <cellStyle name="Normal 34 2 2 4 3 7" xfId="34013"/>
    <cellStyle name="Normal 34 2 2 4 3 8" xfId="34014"/>
    <cellStyle name="Normal 34 2 2 4 3_Schs" xfId="34015"/>
    <cellStyle name="Normal 34 2 2 4 4" xfId="34016"/>
    <cellStyle name="Normal 34 2 2 4 4 2" xfId="34017"/>
    <cellStyle name="Normal 34 2 2 4 4 2 2" xfId="34018"/>
    <cellStyle name="Normal 34 2 2 4 4 2 2 2" xfId="34019"/>
    <cellStyle name="Normal 34 2 2 4 4 2 2 3" xfId="34020"/>
    <cellStyle name="Normal 34 2 2 4 4 2 3" xfId="34021"/>
    <cellStyle name="Normal 34 2 2 4 4 2 4" xfId="34022"/>
    <cellStyle name="Normal 34 2 2 4 4 3" xfId="34023"/>
    <cellStyle name="Normal 34 2 2 4 4 3 2" xfId="34024"/>
    <cellStyle name="Normal 34 2 2 4 4 3 3" xfId="34025"/>
    <cellStyle name="Normal 34 2 2 4 4 4" xfId="34026"/>
    <cellStyle name="Normal 34 2 2 4 4 5" xfId="34027"/>
    <cellStyle name="Normal 34 2 2 4 5" xfId="34028"/>
    <cellStyle name="Normal 34 2 2 4 5 2" xfId="34029"/>
    <cellStyle name="Normal 34 2 2 4 5 2 2" xfId="34030"/>
    <cellStyle name="Normal 34 2 2 4 5 2 2 2" xfId="34031"/>
    <cellStyle name="Normal 34 2 2 4 5 2 2 3" xfId="34032"/>
    <cellStyle name="Normal 34 2 2 4 5 2 3" xfId="34033"/>
    <cellStyle name="Normal 34 2 2 4 5 2 4" xfId="34034"/>
    <cellStyle name="Normal 34 2 2 4 5 3" xfId="34035"/>
    <cellStyle name="Normal 34 2 2 4 5 3 2" xfId="34036"/>
    <cellStyle name="Normal 34 2 2 4 5 3 3" xfId="34037"/>
    <cellStyle name="Normal 34 2 2 4 5 4" xfId="34038"/>
    <cellStyle name="Normal 34 2 2 4 5 5" xfId="34039"/>
    <cellStyle name="Normal 34 2 2 4 6" xfId="34040"/>
    <cellStyle name="Normal 34 2 2 4 6 2" xfId="34041"/>
    <cellStyle name="Normal 34 2 2 4 6 2 2" xfId="34042"/>
    <cellStyle name="Normal 34 2 2 4 6 2 2 2" xfId="34043"/>
    <cellStyle name="Normal 34 2 2 4 6 2 2 3" xfId="34044"/>
    <cellStyle name="Normal 34 2 2 4 6 2 3" xfId="34045"/>
    <cellStyle name="Normal 34 2 2 4 6 2 4" xfId="34046"/>
    <cellStyle name="Normal 34 2 2 4 6 3" xfId="34047"/>
    <cellStyle name="Normal 34 2 2 4 6 3 2" xfId="34048"/>
    <cellStyle name="Normal 34 2 2 4 6 3 3" xfId="34049"/>
    <cellStyle name="Normal 34 2 2 4 6 4" xfId="34050"/>
    <cellStyle name="Normal 34 2 2 4 6 5" xfId="34051"/>
    <cellStyle name="Normal 34 2 2 4 7" xfId="34052"/>
    <cellStyle name="Normal 34 2 2 4 7 2" xfId="34053"/>
    <cellStyle name="Normal 34 2 2 4 7 2 2" xfId="34054"/>
    <cellStyle name="Normal 34 2 2 4 7 2 3" xfId="34055"/>
    <cellStyle name="Normal 34 2 2 4 7 3" xfId="34056"/>
    <cellStyle name="Normal 34 2 2 4 7 4" xfId="34057"/>
    <cellStyle name="Normal 34 2 2 4 8" xfId="34058"/>
    <cellStyle name="Normal 34 2 2 4 8 2" xfId="34059"/>
    <cellStyle name="Normal 34 2 2 4 8 3" xfId="34060"/>
    <cellStyle name="Normal 34 2 2 4 9" xfId="34061"/>
    <cellStyle name="Normal 34 2 2 4_Schs" xfId="34062"/>
    <cellStyle name="Normal 34 2 2 5" xfId="34063"/>
    <cellStyle name="Normal 34 2 2 5 2" xfId="34064"/>
    <cellStyle name="Normal 34 2 2 5 2 2" xfId="34065"/>
    <cellStyle name="Normal 34 2 2 5 2 2 2" xfId="34066"/>
    <cellStyle name="Normal 34 2 2 5 2 2 2 2" xfId="34067"/>
    <cellStyle name="Normal 34 2 2 5 2 2 2 2 2" xfId="34068"/>
    <cellStyle name="Normal 34 2 2 5 2 2 2 2 3" xfId="34069"/>
    <cellStyle name="Normal 34 2 2 5 2 2 2 3" xfId="34070"/>
    <cellStyle name="Normal 34 2 2 5 2 2 2 4" xfId="34071"/>
    <cellStyle name="Normal 34 2 2 5 2 2 3" xfId="34072"/>
    <cellStyle name="Normal 34 2 2 5 2 2 3 2" xfId="34073"/>
    <cellStyle name="Normal 34 2 2 5 2 2 3 3" xfId="34074"/>
    <cellStyle name="Normal 34 2 2 5 2 2 4" xfId="34075"/>
    <cellStyle name="Normal 34 2 2 5 2 2 5" xfId="34076"/>
    <cellStyle name="Normal 34 2 2 5 2 3" xfId="34077"/>
    <cellStyle name="Normal 34 2 2 5 2 3 2" xfId="34078"/>
    <cellStyle name="Normal 34 2 2 5 2 3 2 2" xfId="34079"/>
    <cellStyle name="Normal 34 2 2 5 2 3 2 2 2" xfId="34080"/>
    <cellStyle name="Normal 34 2 2 5 2 3 2 2 3" xfId="34081"/>
    <cellStyle name="Normal 34 2 2 5 2 3 2 3" xfId="34082"/>
    <cellStyle name="Normal 34 2 2 5 2 3 2 4" xfId="34083"/>
    <cellStyle name="Normal 34 2 2 5 2 3 3" xfId="34084"/>
    <cellStyle name="Normal 34 2 2 5 2 3 3 2" xfId="34085"/>
    <cellStyle name="Normal 34 2 2 5 2 3 3 3" xfId="34086"/>
    <cellStyle name="Normal 34 2 2 5 2 3 4" xfId="34087"/>
    <cellStyle name="Normal 34 2 2 5 2 3 5" xfId="34088"/>
    <cellStyle name="Normal 34 2 2 5 2 4" xfId="34089"/>
    <cellStyle name="Normal 34 2 2 5 2 4 2" xfId="34090"/>
    <cellStyle name="Normal 34 2 2 5 2 4 2 2" xfId="34091"/>
    <cellStyle name="Normal 34 2 2 5 2 4 2 2 2" xfId="34092"/>
    <cellStyle name="Normal 34 2 2 5 2 4 2 2 3" xfId="34093"/>
    <cellStyle name="Normal 34 2 2 5 2 4 2 3" xfId="34094"/>
    <cellStyle name="Normal 34 2 2 5 2 4 2 4" xfId="34095"/>
    <cellStyle name="Normal 34 2 2 5 2 4 3" xfId="34096"/>
    <cellStyle name="Normal 34 2 2 5 2 4 3 2" xfId="34097"/>
    <cellStyle name="Normal 34 2 2 5 2 4 3 3" xfId="34098"/>
    <cellStyle name="Normal 34 2 2 5 2 4 4" xfId="34099"/>
    <cellStyle name="Normal 34 2 2 5 2 4 5" xfId="34100"/>
    <cellStyle name="Normal 34 2 2 5 2 5" xfId="34101"/>
    <cellStyle name="Normal 34 2 2 5 2 5 2" xfId="34102"/>
    <cellStyle name="Normal 34 2 2 5 2 5 2 2" xfId="34103"/>
    <cellStyle name="Normal 34 2 2 5 2 5 2 3" xfId="34104"/>
    <cellStyle name="Normal 34 2 2 5 2 5 3" xfId="34105"/>
    <cellStyle name="Normal 34 2 2 5 2 5 4" xfId="34106"/>
    <cellStyle name="Normal 34 2 2 5 2 6" xfId="34107"/>
    <cellStyle name="Normal 34 2 2 5 2 6 2" xfId="34108"/>
    <cellStyle name="Normal 34 2 2 5 2 6 3" xfId="34109"/>
    <cellStyle name="Normal 34 2 2 5 2 7" xfId="34110"/>
    <cellStyle name="Normal 34 2 2 5 2 8" xfId="34111"/>
    <cellStyle name="Normal 34 2 2 5 2_Schs" xfId="34112"/>
    <cellStyle name="Normal 34 2 2 5 3" xfId="34113"/>
    <cellStyle name="Normal 34 2 2 5 3 2" xfId="34114"/>
    <cellStyle name="Normal 34 2 2 5 3 2 2" xfId="34115"/>
    <cellStyle name="Normal 34 2 2 5 3 2 2 2" xfId="34116"/>
    <cellStyle name="Normal 34 2 2 5 3 2 2 3" xfId="34117"/>
    <cellStyle name="Normal 34 2 2 5 3 2 3" xfId="34118"/>
    <cellStyle name="Normal 34 2 2 5 3 2 4" xfId="34119"/>
    <cellStyle name="Normal 34 2 2 5 3 3" xfId="34120"/>
    <cellStyle name="Normal 34 2 2 5 3 3 2" xfId="34121"/>
    <cellStyle name="Normal 34 2 2 5 3 3 3" xfId="34122"/>
    <cellStyle name="Normal 34 2 2 5 3 4" xfId="34123"/>
    <cellStyle name="Normal 34 2 2 5 3 5" xfId="34124"/>
    <cellStyle name="Normal 34 2 2 5 4" xfId="34125"/>
    <cellStyle name="Normal 34 2 2 5 4 2" xfId="34126"/>
    <cellStyle name="Normal 34 2 2 5 4 2 2" xfId="34127"/>
    <cellStyle name="Normal 34 2 2 5 4 2 2 2" xfId="34128"/>
    <cellStyle name="Normal 34 2 2 5 4 2 2 3" xfId="34129"/>
    <cellStyle name="Normal 34 2 2 5 4 2 3" xfId="34130"/>
    <cellStyle name="Normal 34 2 2 5 4 2 4" xfId="34131"/>
    <cellStyle name="Normal 34 2 2 5 4 3" xfId="34132"/>
    <cellStyle name="Normal 34 2 2 5 4 3 2" xfId="34133"/>
    <cellStyle name="Normal 34 2 2 5 4 3 3" xfId="34134"/>
    <cellStyle name="Normal 34 2 2 5 4 4" xfId="34135"/>
    <cellStyle name="Normal 34 2 2 5 4 5" xfId="34136"/>
    <cellStyle name="Normal 34 2 2 5 5" xfId="34137"/>
    <cellStyle name="Normal 34 2 2 5 5 2" xfId="34138"/>
    <cellStyle name="Normal 34 2 2 5 5 2 2" xfId="34139"/>
    <cellStyle name="Normal 34 2 2 5 5 2 2 2" xfId="34140"/>
    <cellStyle name="Normal 34 2 2 5 5 2 2 3" xfId="34141"/>
    <cellStyle name="Normal 34 2 2 5 5 2 3" xfId="34142"/>
    <cellStyle name="Normal 34 2 2 5 5 2 4" xfId="34143"/>
    <cellStyle name="Normal 34 2 2 5 5 3" xfId="34144"/>
    <cellStyle name="Normal 34 2 2 5 5 3 2" xfId="34145"/>
    <cellStyle name="Normal 34 2 2 5 5 3 3" xfId="34146"/>
    <cellStyle name="Normal 34 2 2 5 5 4" xfId="34147"/>
    <cellStyle name="Normal 34 2 2 5 5 5" xfId="34148"/>
    <cellStyle name="Normal 34 2 2 5 6" xfId="34149"/>
    <cellStyle name="Normal 34 2 2 5 6 2" xfId="34150"/>
    <cellStyle name="Normal 34 2 2 5 6 2 2" xfId="34151"/>
    <cellStyle name="Normal 34 2 2 5 6 2 3" xfId="34152"/>
    <cellStyle name="Normal 34 2 2 5 6 3" xfId="34153"/>
    <cellStyle name="Normal 34 2 2 5 6 4" xfId="34154"/>
    <cellStyle name="Normal 34 2 2 5 7" xfId="34155"/>
    <cellStyle name="Normal 34 2 2 5 7 2" xfId="34156"/>
    <cellStyle name="Normal 34 2 2 5 7 3" xfId="34157"/>
    <cellStyle name="Normal 34 2 2 5 8" xfId="34158"/>
    <cellStyle name="Normal 34 2 2 5 9" xfId="34159"/>
    <cellStyle name="Normal 34 2 2 5_Schs" xfId="34160"/>
    <cellStyle name="Normal 34 2 2 6" xfId="34161"/>
    <cellStyle name="Normal 34 2 2 6 2" xfId="34162"/>
    <cellStyle name="Normal 34 2 2 6 2 2" xfId="34163"/>
    <cellStyle name="Normal 34 2 2 6 2 2 2" xfId="34164"/>
    <cellStyle name="Normal 34 2 2 6 2 2 2 2" xfId="34165"/>
    <cellStyle name="Normal 34 2 2 6 2 2 2 3" xfId="34166"/>
    <cellStyle name="Normal 34 2 2 6 2 2 3" xfId="34167"/>
    <cellStyle name="Normal 34 2 2 6 2 2 4" xfId="34168"/>
    <cellStyle name="Normal 34 2 2 6 2 3" xfId="34169"/>
    <cellStyle name="Normal 34 2 2 6 2 3 2" xfId="34170"/>
    <cellStyle name="Normal 34 2 2 6 2 3 3" xfId="34171"/>
    <cellStyle name="Normal 34 2 2 6 2 4" xfId="34172"/>
    <cellStyle name="Normal 34 2 2 6 2 5" xfId="34173"/>
    <cellStyle name="Normal 34 2 2 6 3" xfId="34174"/>
    <cellStyle name="Normal 34 2 2 6 3 2" xfId="34175"/>
    <cellStyle name="Normal 34 2 2 6 3 2 2" xfId="34176"/>
    <cellStyle name="Normal 34 2 2 6 3 2 2 2" xfId="34177"/>
    <cellStyle name="Normal 34 2 2 6 3 2 2 3" xfId="34178"/>
    <cellStyle name="Normal 34 2 2 6 3 2 3" xfId="34179"/>
    <cellStyle name="Normal 34 2 2 6 3 2 4" xfId="34180"/>
    <cellStyle name="Normal 34 2 2 6 3 3" xfId="34181"/>
    <cellStyle name="Normal 34 2 2 6 3 3 2" xfId="34182"/>
    <cellStyle name="Normal 34 2 2 6 3 3 3" xfId="34183"/>
    <cellStyle name="Normal 34 2 2 6 3 4" xfId="34184"/>
    <cellStyle name="Normal 34 2 2 6 3 5" xfId="34185"/>
    <cellStyle name="Normal 34 2 2 6 4" xfId="34186"/>
    <cellStyle name="Normal 34 2 2 6 4 2" xfId="34187"/>
    <cellStyle name="Normal 34 2 2 6 4 2 2" xfId="34188"/>
    <cellStyle name="Normal 34 2 2 6 4 2 2 2" xfId="34189"/>
    <cellStyle name="Normal 34 2 2 6 4 2 2 3" xfId="34190"/>
    <cellStyle name="Normal 34 2 2 6 4 2 3" xfId="34191"/>
    <cellStyle name="Normal 34 2 2 6 4 2 4" xfId="34192"/>
    <cellStyle name="Normal 34 2 2 6 4 3" xfId="34193"/>
    <cellStyle name="Normal 34 2 2 6 4 3 2" xfId="34194"/>
    <cellStyle name="Normal 34 2 2 6 4 3 3" xfId="34195"/>
    <cellStyle name="Normal 34 2 2 6 4 4" xfId="34196"/>
    <cellStyle name="Normal 34 2 2 6 4 5" xfId="34197"/>
    <cellStyle name="Normal 34 2 2 6 5" xfId="34198"/>
    <cellStyle name="Normal 34 2 2 6 5 2" xfId="34199"/>
    <cellStyle name="Normal 34 2 2 6 5 2 2" xfId="34200"/>
    <cellStyle name="Normal 34 2 2 6 5 2 3" xfId="34201"/>
    <cellStyle name="Normal 34 2 2 6 5 3" xfId="34202"/>
    <cellStyle name="Normal 34 2 2 6 5 4" xfId="34203"/>
    <cellStyle name="Normal 34 2 2 6 6" xfId="34204"/>
    <cellStyle name="Normal 34 2 2 6 6 2" xfId="34205"/>
    <cellStyle name="Normal 34 2 2 6 6 3" xfId="34206"/>
    <cellStyle name="Normal 34 2 2 6 7" xfId="34207"/>
    <cellStyle name="Normal 34 2 2 6 8" xfId="34208"/>
    <cellStyle name="Normal 34 2 2 6_Schs" xfId="34209"/>
    <cellStyle name="Normal 34 2 2 7" xfId="34210"/>
    <cellStyle name="Normal 34 2 2 7 2" xfId="34211"/>
    <cellStyle name="Normal 34 2 2 7 2 2" xfId="34212"/>
    <cellStyle name="Normal 34 2 2 7 2 2 2" xfId="34213"/>
    <cellStyle name="Normal 34 2 2 7 2 2 3" xfId="34214"/>
    <cellStyle name="Normal 34 2 2 7 2 3" xfId="34215"/>
    <cellStyle name="Normal 34 2 2 7 2 4" xfId="34216"/>
    <cellStyle name="Normal 34 2 2 7 3" xfId="34217"/>
    <cellStyle name="Normal 34 2 2 7 3 2" xfId="34218"/>
    <cellStyle name="Normal 34 2 2 7 3 3" xfId="34219"/>
    <cellStyle name="Normal 34 2 2 7 4" xfId="34220"/>
    <cellStyle name="Normal 34 2 2 7 5" xfId="34221"/>
    <cellStyle name="Normal 34 2 2 8" xfId="34222"/>
    <cellStyle name="Normal 34 2 2 8 2" xfId="34223"/>
    <cellStyle name="Normal 34 2 2 8 2 2" xfId="34224"/>
    <cellStyle name="Normal 34 2 2 8 2 2 2" xfId="34225"/>
    <cellStyle name="Normal 34 2 2 8 2 2 3" xfId="34226"/>
    <cellStyle name="Normal 34 2 2 8 2 3" xfId="34227"/>
    <cellStyle name="Normal 34 2 2 8 2 4" xfId="34228"/>
    <cellStyle name="Normal 34 2 2 8 3" xfId="34229"/>
    <cellStyle name="Normal 34 2 2 8 3 2" xfId="34230"/>
    <cellStyle name="Normal 34 2 2 8 3 3" xfId="34231"/>
    <cellStyle name="Normal 34 2 2 8 4" xfId="34232"/>
    <cellStyle name="Normal 34 2 2 8 5" xfId="34233"/>
    <cellStyle name="Normal 34 2 2 9" xfId="34234"/>
    <cellStyle name="Normal 34 2 2 9 2" xfId="34235"/>
    <cellStyle name="Normal 34 2 2 9 2 2" xfId="34236"/>
    <cellStyle name="Normal 34 2 2 9 2 2 2" xfId="34237"/>
    <cellStyle name="Normal 34 2 2 9 2 2 3" xfId="34238"/>
    <cellStyle name="Normal 34 2 2 9 2 3" xfId="34239"/>
    <cellStyle name="Normal 34 2 2 9 2 4" xfId="34240"/>
    <cellStyle name="Normal 34 2 2 9 3" xfId="34241"/>
    <cellStyle name="Normal 34 2 2 9 3 2" xfId="34242"/>
    <cellStyle name="Normal 34 2 2 9 3 3" xfId="34243"/>
    <cellStyle name="Normal 34 2 2 9 4" xfId="34244"/>
    <cellStyle name="Normal 34 2 2 9 5" xfId="34245"/>
    <cellStyle name="Normal 34 2 2_Schs" xfId="34246"/>
    <cellStyle name="Normal 34 2 20" xfId="34247"/>
    <cellStyle name="Normal 34 2 3" xfId="34248"/>
    <cellStyle name="Normal 34 2 3 10" xfId="34249"/>
    <cellStyle name="Normal 34 2 3 10 2" xfId="34250"/>
    <cellStyle name="Normal 34 2 3 10 2 2" xfId="34251"/>
    <cellStyle name="Normal 34 2 3 10 2 3" xfId="34252"/>
    <cellStyle name="Normal 34 2 3 10 3" xfId="34253"/>
    <cellStyle name="Normal 34 2 3 10 4" xfId="34254"/>
    <cellStyle name="Normal 34 2 3 11" xfId="34255"/>
    <cellStyle name="Normal 34 2 3 11 2" xfId="34256"/>
    <cellStyle name="Normal 34 2 3 11 3" xfId="34257"/>
    <cellStyle name="Normal 34 2 3 12" xfId="34258"/>
    <cellStyle name="Normal 34 2 3 13" xfId="34259"/>
    <cellStyle name="Normal 34 2 3 14" xfId="34260"/>
    <cellStyle name="Normal 34 2 3 2" xfId="34261"/>
    <cellStyle name="Normal 34 2 3 2 10" xfId="34262"/>
    <cellStyle name="Normal 34 2 3 2 10 2" xfId="34263"/>
    <cellStyle name="Normal 34 2 3 2 10 3" xfId="34264"/>
    <cellStyle name="Normal 34 2 3 2 11" xfId="34265"/>
    <cellStyle name="Normal 34 2 3 2 12" xfId="34266"/>
    <cellStyle name="Normal 34 2 3 2 13" xfId="34267"/>
    <cellStyle name="Normal 34 2 3 2 2" xfId="34268"/>
    <cellStyle name="Normal 34 2 3 2 2 10" xfId="34269"/>
    <cellStyle name="Normal 34 2 3 2 2 11" xfId="34270"/>
    <cellStyle name="Normal 34 2 3 2 2 2" xfId="34271"/>
    <cellStyle name="Normal 34 2 3 2 2 2 10" xfId="34272"/>
    <cellStyle name="Normal 34 2 3 2 2 2 2" xfId="34273"/>
    <cellStyle name="Normal 34 2 3 2 2 2 2 2" xfId="34274"/>
    <cellStyle name="Normal 34 2 3 2 2 2 2 2 2" xfId="34275"/>
    <cellStyle name="Normal 34 2 3 2 2 2 2 2 2 2" xfId="34276"/>
    <cellStyle name="Normal 34 2 3 2 2 2 2 2 2 2 2" xfId="34277"/>
    <cellStyle name="Normal 34 2 3 2 2 2 2 2 2 2 2 2" xfId="34278"/>
    <cellStyle name="Normal 34 2 3 2 2 2 2 2 2 2 2 3" xfId="34279"/>
    <cellStyle name="Normal 34 2 3 2 2 2 2 2 2 2 3" xfId="34280"/>
    <cellStyle name="Normal 34 2 3 2 2 2 2 2 2 2 4" xfId="34281"/>
    <cellStyle name="Normal 34 2 3 2 2 2 2 2 2 3" xfId="34282"/>
    <cellStyle name="Normal 34 2 3 2 2 2 2 2 2 3 2" xfId="34283"/>
    <cellStyle name="Normal 34 2 3 2 2 2 2 2 2 3 3" xfId="34284"/>
    <cellStyle name="Normal 34 2 3 2 2 2 2 2 2 4" xfId="34285"/>
    <cellStyle name="Normal 34 2 3 2 2 2 2 2 2 5" xfId="34286"/>
    <cellStyle name="Normal 34 2 3 2 2 2 2 2 3" xfId="34287"/>
    <cellStyle name="Normal 34 2 3 2 2 2 2 2 3 2" xfId="34288"/>
    <cellStyle name="Normal 34 2 3 2 2 2 2 2 3 2 2" xfId="34289"/>
    <cellStyle name="Normal 34 2 3 2 2 2 2 2 3 2 2 2" xfId="34290"/>
    <cellStyle name="Normal 34 2 3 2 2 2 2 2 3 2 2 3" xfId="34291"/>
    <cellStyle name="Normal 34 2 3 2 2 2 2 2 3 2 3" xfId="34292"/>
    <cellStyle name="Normal 34 2 3 2 2 2 2 2 3 2 4" xfId="34293"/>
    <cellStyle name="Normal 34 2 3 2 2 2 2 2 3 3" xfId="34294"/>
    <cellStyle name="Normal 34 2 3 2 2 2 2 2 3 3 2" xfId="34295"/>
    <cellStyle name="Normal 34 2 3 2 2 2 2 2 3 3 3" xfId="34296"/>
    <cellStyle name="Normal 34 2 3 2 2 2 2 2 3 4" xfId="34297"/>
    <cellStyle name="Normal 34 2 3 2 2 2 2 2 3 5" xfId="34298"/>
    <cellStyle name="Normal 34 2 3 2 2 2 2 2 4" xfId="34299"/>
    <cellStyle name="Normal 34 2 3 2 2 2 2 2 4 2" xfId="34300"/>
    <cellStyle name="Normal 34 2 3 2 2 2 2 2 4 2 2" xfId="34301"/>
    <cellStyle name="Normal 34 2 3 2 2 2 2 2 4 2 2 2" xfId="34302"/>
    <cellStyle name="Normal 34 2 3 2 2 2 2 2 4 2 2 3" xfId="34303"/>
    <cellStyle name="Normal 34 2 3 2 2 2 2 2 4 2 3" xfId="34304"/>
    <cellStyle name="Normal 34 2 3 2 2 2 2 2 4 2 4" xfId="34305"/>
    <cellStyle name="Normal 34 2 3 2 2 2 2 2 4 3" xfId="34306"/>
    <cellStyle name="Normal 34 2 3 2 2 2 2 2 4 3 2" xfId="34307"/>
    <cellStyle name="Normal 34 2 3 2 2 2 2 2 4 3 3" xfId="34308"/>
    <cellStyle name="Normal 34 2 3 2 2 2 2 2 4 4" xfId="34309"/>
    <cellStyle name="Normal 34 2 3 2 2 2 2 2 4 5" xfId="34310"/>
    <cellStyle name="Normal 34 2 3 2 2 2 2 2 5" xfId="34311"/>
    <cellStyle name="Normal 34 2 3 2 2 2 2 2 5 2" xfId="34312"/>
    <cellStyle name="Normal 34 2 3 2 2 2 2 2 5 2 2" xfId="34313"/>
    <cellStyle name="Normal 34 2 3 2 2 2 2 2 5 2 3" xfId="34314"/>
    <cellStyle name="Normal 34 2 3 2 2 2 2 2 5 3" xfId="34315"/>
    <cellStyle name="Normal 34 2 3 2 2 2 2 2 5 4" xfId="34316"/>
    <cellStyle name="Normal 34 2 3 2 2 2 2 2 6" xfId="34317"/>
    <cellStyle name="Normal 34 2 3 2 2 2 2 2 6 2" xfId="34318"/>
    <cellStyle name="Normal 34 2 3 2 2 2 2 2 6 3" xfId="34319"/>
    <cellStyle name="Normal 34 2 3 2 2 2 2 2 7" xfId="34320"/>
    <cellStyle name="Normal 34 2 3 2 2 2 2 2 8" xfId="34321"/>
    <cellStyle name="Normal 34 2 3 2 2 2 2 2_Schs" xfId="34322"/>
    <cellStyle name="Normal 34 2 3 2 2 2 2 3" xfId="34323"/>
    <cellStyle name="Normal 34 2 3 2 2 2 2 3 2" xfId="34324"/>
    <cellStyle name="Normal 34 2 3 2 2 2 2 3 2 2" xfId="34325"/>
    <cellStyle name="Normal 34 2 3 2 2 2 2 3 2 2 2" xfId="34326"/>
    <cellStyle name="Normal 34 2 3 2 2 2 2 3 2 2 3" xfId="34327"/>
    <cellStyle name="Normal 34 2 3 2 2 2 2 3 2 3" xfId="34328"/>
    <cellStyle name="Normal 34 2 3 2 2 2 2 3 2 4" xfId="34329"/>
    <cellStyle name="Normal 34 2 3 2 2 2 2 3 3" xfId="34330"/>
    <cellStyle name="Normal 34 2 3 2 2 2 2 3 3 2" xfId="34331"/>
    <cellStyle name="Normal 34 2 3 2 2 2 2 3 3 3" xfId="34332"/>
    <cellStyle name="Normal 34 2 3 2 2 2 2 3 4" xfId="34333"/>
    <cellStyle name="Normal 34 2 3 2 2 2 2 3 5" xfId="34334"/>
    <cellStyle name="Normal 34 2 3 2 2 2 2 4" xfId="34335"/>
    <cellStyle name="Normal 34 2 3 2 2 2 2 4 2" xfId="34336"/>
    <cellStyle name="Normal 34 2 3 2 2 2 2 4 2 2" xfId="34337"/>
    <cellStyle name="Normal 34 2 3 2 2 2 2 4 2 2 2" xfId="34338"/>
    <cellStyle name="Normal 34 2 3 2 2 2 2 4 2 2 3" xfId="34339"/>
    <cellStyle name="Normal 34 2 3 2 2 2 2 4 2 3" xfId="34340"/>
    <cellStyle name="Normal 34 2 3 2 2 2 2 4 2 4" xfId="34341"/>
    <cellStyle name="Normal 34 2 3 2 2 2 2 4 3" xfId="34342"/>
    <cellStyle name="Normal 34 2 3 2 2 2 2 4 3 2" xfId="34343"/>
    <cellStyle name="Normal 34 2 3 2 2 2 2 4 3 3" xfId="34344"/>
    <cellStyle name="Normal 34 2 3 2 2 2 2 4 4" xfId="34345"/>
    <cellStyle name="Normal 34 2 3 2 2 2 2 4 5" xfId="34346"/>
    <cellStyle name="Normal 34 2 3 2 2 2 2 5" xfId="34347"/>
    <cellStyle name="Normal 34 2 3 2 2 2 2 5 2" xfId="34348"/>
    <cellStyle name="Normal 34 2 3 2 2 2 2 5 2 2" xfId="34349"/>
    <cellStyle name="Normal 34 2 3 2 2 2 2 5 2 2 2" xfId="34350"/>
    <cellStyle name="Normal 34 2 3 2 2 2 2 5 2 2 3" xfId="34351"/>
    <cellStyle name="Normal 34 2 3 2 2 2 2 5 2 3" xfId="34352"/>
    <cellStyle name="Normal 34 2 3 2 2 2 2 5 2 4" xfId="34353"/>
    <cellStyle name="Normal 34 2 3 2 2 2 2 5 3" xfId="34354"/>
    <cellStyle name="Normal 34 2 3 2 2 2 2 5 3 2" xfId="34355"/>
    <cellStyle name="Normal 34 2 3 2 2 2 2 5 3 3" xfId="34356"/>
    <cellStyle name="Normal 34 2 3 2 2 2 2 5 4" xfId="34357"/>
    <cellStyle name="Normal 34 2 3 2 2 2 2 5 5" xfId="34358"/>
    <cellStyle name="Normal 34 2 3 2 2 2 2 6" xfId="34359"/>
    <cellStyle name="Normal 34 2 3 2 2 2 2 6 2" xfId="34360"/>
    <cellStyle name="Normal 34 2 3 2 2 2 2 6 2 2" xfId="34361"/>
    <cellStyle name="Normal 34 2 3 2 2 2 2 6 2 3" xfId="34362"/>
    <cellStyle name="Normal 34 2 3 2 2 2 2 6 3" xfId="34363"/>
    <cellStyle name="Normal 34 2 3 2 2 2 2 6 4" xfId="34364"/>
    <cellStyle name="Normal 34 2 3 2 2 2 2 7" xfId="34365"/>
    <cellStyle name="Normal 34 2 3 2 2 2 2 7 2" xfId="34366"/>
    <cellStyle name="Normal 34 2 3 2 2 2 2 7 3" xfId="34367"/>
    <cellStyle name="Normal 34 2 3 2 2 2 2 8" xfId="34368"/>
    <cellStyle name="Normal 34 2 3 2 2 2 2 9" xfId="34369"/>
    <cellStyle name="Normal 34 2 3 2 2 2 2_Schs" xfId="34370"/>
    <cellStyle name="Normal 34 2 3 2 2 2 3" xfId="34371"/>
    <cellStyle name="Normal 34 2 3 2 2 2 3 2" xfId="34372"/>
    <cellStyle name="Normal 34 2 3 2 2 2 3 2 2" xfId="34373"/>
    <cellStyle name="Normal 34 2 3 2 2 2 3 2 2 2" xfId="34374"/>
    <cellStyle name="Normal 34 2 3 2 2 2 3 2 2 2 2" xfId="34375"/>
    <cellStyle name="Normal 34 2 3 2 2 2 3 2 2 2 3" xfId="34376"/>
    <cellStyle name="Normal 34 2 3 2 2 2 3 2 2 3" xfId="34377"/>
    <cellStyle name="Normal 34 2 3 2 2 2 3 2 2 4" xfId="34378"/>
    <cellStyle name="Normal 34 2 3 2 2 2 3 2 3" xfId="34379"/>
    <cellStyle name="Normal 34 2 3 2 2 2 3 2 3 2" xfId="34380"/>
    <cellStyle name="Normal 34 2 3 2 2 2 3 2 3 3" xfId="34381"/>
    <cellStyle name="Normal 34 2 3 2 2 2 3 2 4" xfId="34382"/>
    <cellStyle name="Normal 34 2 3 2 2 2 3 2 5" xfId="34383"/>
    <cellStyle name="Normal 34 2 3 2 2 2 3 3" xfId="34384"/>
    <cellStyle name="Normal 34 2 3 2 2 2 3 3 2" xfId="34385"/>
    <cellStyle name="Normal 34 2 3 2 2 2 3 3 2 2" xfId="34386"/>
    <cellStyle name="Normal 34 2 3 2 2 2 3 3 2 2 2" xfId="34387"/>
    <cellStyle name="Normal 34 2 3 2 2 2 3 3 2 2 3" xfId="34388"/>
    <cellStyle name="Normal 34 2 3 2 2 2 3 3 2 3" xfId="34389"/>
    <cellStyle name="Normal 34 2 3 2 2 2 3 3 2 4" xfId="34390"/>
    <cellStyle name="Normal 34 2 3 2 2 2 3 3 3" xfId="34391"/>
    <cellStyle name="Normal 34 2 3 2 2 2 3 3 3 2" xfId="34392"/>
    <cellStyle name="Normal 34 2 3 2 2 2 3 3 3 3" xfId="34393"/>
    <cellStyle name="Normal 34 2 3 2 2 2 3 3 4" xfId="34394"/>
    <cellStyle name="Normal 34 2 3 2 2 2 3 3 5" xfId="34395"/>
    <cellStyle name="Normal 34 2 3 2 2 2 3 4" xfId="34396"/>
    <cellStyle name="Normal 34 2 3 2 2 2 3 4 2" xfId="34397"/>
    <cellStyle name="Normal 34 2 3 2 2 2 3 4 2 2" xfId="34398"/>
    <cellStyle name="Normal 34 2 3 2 2 2 3 4 2 2 2" xfId="34399"/>
    <cellStyle name="Normal 34 2 3 2 2 2 3 4 2 2 3" xfId="34400"/>
    <cellStyle name="Normal 34 2 3 2 2 2 3 4 2 3" xfId="34401"/>
    <cellStyle name="Normal 34 2 3 2 2 2 3 4 2 4" xfId="34402"/>
    <cellStyle name="Normal 34 2 3 2 2 2 3 4 3" xfId="34403"/>
    <cellStyle name="Normal 34 2 3 2 2 2 3 4 3 2" xfId="34404"/>
    <cellStyle name="Normal 34 2 3 2 2 2 3 4 3 3" xfId="34405"/>
    <cellStyle name="Normal 34 2 3 2 2 2 3 4 4" xfId="34406"/>
    <cellStyle name="Normal 34 2 3 2 2 2 3 4 5" xfId="34407"/>
    <cellStyle name="Normal 34 2 3 2 2 2 3 5" xfId="34408"/>
    <cellStyle name="Normal 34 2 3 2 2 2 3 5 2" xfId="34409"/>
    <cellStyle name="Normal 34 2 3 2 2 2 3 5 2 2" xfId="34410"/>
    <cellStyle name="Normal 34 2 3 2 2 2 3 5 2 3" xfId="34411"/>
    <cellStyle name="Normal 34 2 3 2 2 2 3 5 3" xfId="34412"/>
    <cellStyle name="Normal 34 2 3 2 2 2 3 5 4" xfId="34413"/>
    <cellStyle name="Normal 34 2 3 2 2 2 3 6" xfId="34414"/>
    <cellStyle name="Normal 34 2 3 2 2 2 3 6 2" xfId="34415"/>
    <cellStyle name="Normal 34 2 3 2 2 2 3 6 3" xfId="34416"/>
    <cellStyle name="Normal 34 2 3 2 2 2 3 7" xfId="34417"/>
    <cellStyle name="Normal 34 2 3 2 2 2 3 8" xfId="34418"/>
    <cellStyle name="Normal 34 2 3 2 2 2 3_Schs" xfId="34419"/>
    <cellStyle name="Normal 34 2 3 2 2 2 4" xfId="34420"/>
    <cellStyle name="Normal 34 2 3 2 2 2 4 2" xfId="34421"/>
    <cellStyle name="Normal 34 2 3 2 2 2 4 2 2" xfId="34422"/>
    <cellStyle name="Normal 34 2 3 2 2 2 4 2 2 2" xfId="34423"/>
    <cellStyle name="Normal 34 2 3 2 2 2 4 2 2 3" xfId="34424"/>
    <cellStyle name="Normal 34 2 3 2 2 2 4 2 3" xfId="34425"/>
    <cellStyle name="Normal 34 2 3 2 2 2 4 2 4" xfId="34426"/>
    <cellStyle name="Normal 34 2 3 2 2 2 4 3" xfId="34427"/>
    <cellStyle name="Normal 34 2 3 2 2 2 4 3 2" xfId="34428"/>
    <cellStyle name="Normal 34 2 3 2 2 2 4 3 3" xfId="34429"/>
    <cellStyle name="Normal 34 2 3 2 2 2 4 4" xfId="34430"/>
    <cellStyle name="Normal 34 2 3 2 2 2 4 5" xfId="34431"/>
    <cellStyle name="Normal 34 2 3 2 2 2 5" xfId="34432"/>
    <cellStyle name="Normal 34 2 3 2 2 2 5 2" xfId="34433"/>
    <cellStyle name="Normal 34 2 3 2 2 2 5 2 2" xfId="34434"/>
    <cellStyle name="Normal 34 2 3 2 2 2 5 2 2 2" xfId="34435"/>
    <cellStyle name="Normal 34 2 3 2 2 2 5 2 2 3" xfId="34436"/>
    <cellStyle name="Normal 34 2 3 2 2 2 5 2 3" xfId="34437"/>
    <cellStyle name="Normal 34 2 3 2 2 2 5 2 4" xfId="34438"/>
    <cellStyle name="Normal 34 2 3 2 2 2 5 3" xfId="34439"/>
    <cellStyle name="Normal 34 2 3 2 2 2 5 3 2" xfId="34440"/>
    <cellStyle name="Normal 34 2 3 2 2 2 5 3 3" xfId="34441"/>
    <cellStyle name="Normal 34 2 3 2 2 2 5 4" xfId="34442"/>
    <cellStyle name="Normal 34 2 3 2 2 2 5 5" xfId="34443"/>
    <cellStyle name="Normal 34 2 3 2 2 2 6" xfId="34444"/>
    <cellStyle name="Normal 34 2 3 2 2 2 6 2" xfId="34445"/>
    <cellStyle name="Normal 34 2 3 2 2 2 6 2 2" xfId="34446"/>
    <cellStyle name="Normal 34 2 3 2 2 2 6 2 2 2" xfId="34447"/>
    <cellStyle name="Normal 34 2 3 2 2 2 6 2 2 3" xfId="34448"/>
    <cellStyle name="Normal 34 2 3 2 2 2 6 2 3" xfId="34449"/>
    <cellStyle name="Normal 34 2 3 2 2 2 6 2 4" xfId="34450"/>
    <cellStyle name="Normal 34 2 3 2 2 2 6 3" xfId="34451"/>
    <cellStyle name="Normal 34 2 3 2 2 2 6 3 2" xfId="34452"/>
    <cellStyle name="Normal 34 2 3 2 2 2 6 3 3" xfId="34453"/>
    <cellStyle name="Normal 34 2 3 2 2 2 6 4" xfId="34454"/>
    <cellStyle name="Normal 34 2 3 2 2 2 6 5" xfId="34455"/>
    <cellStyle name="Normal 34 2 3 2 2 2 7" xfId="34456"/>
    <cellStyle name="Normal 34 2 3 2 2 2 7 2" xfId="34457"/>
    <cellStyle name="Normal 34 2 3 2 2 2 7 2 2" xfId="34458"/>
    <cellStyle name="Normal 34 2 3 2 2 2 7 2 3" xfId="34459"/>
    <cellStyle name="Normal 34 2 3 2 2 2 7 3" xfId="34460"/>
    <cellStyle name="Normal 34 2 3 2 2 2 7 4" xfId="34461"/>
    <cellStyle name="Normal 34 2 3 2 2 2 8" xfId="34462"/>
    <cellStyle name="Normal 34 2 3 2 2 2 8 2" xfId="34463"/>
    <cellStyle name="Normal 34 2 3 2 2 2 8 3" xfId="34464"/>
    <cellStyle name="Normal 34 2 3 2 2 2 9" xfId="34465"/>
    <cellStyle name="Normal 34 2 3 2 2 2_Schs" xfId="34466"/>
    <cellStyle name="Normal 34 2 3 2 2 3" xfId="34467"/>
    <cellStyle name="Normal 34 2 3 2 2 3 2" xfId="34468"/>
    <cellStyle name="Normal 34 2 3 2 2 3 2 2" xfId="34469"/>
    <cellStyle name="Normal 34 2 3 2 2 3 2 2 2" xfId="34470"/>
    <cellStyle name="Normal 34 2 3 2 2 3 2 2 2 2" xfId="34471"/>
    <cellStyle name="Normal 34 2 3 2 2 3 2 2 2 2 2" xfId="34472"/>
    <cellStyle name="Normal 34 2 3 2 2 3 2 2 2 2 3" xfId="34473"/>
    <cellStyle name="Normal 34 2 3 2 2 3 2 2 2 3" xfId="34474"/>
    <cellStyle name="Normal 34 2 3 2 2 3 2 2 2 4" xfId="34475"/>
    <cellStyle name="Normal 34 2 3 2 2 3 2 2 3" xfId="34476"/>
    <cellStyle name="Normal 34 2 3 2 2 3 2 2 3 2" xfId="34477"/>
    <cellStyle name="Normal 34 2 3 2 2 3 2 2 3 3" xfId="34478"/>
    <cellStyle name="Normal 34 2 3 2 2 3 2 2 4" xfId="34479"/>
    <cellStyle name="Normal 34 2 3 2 2 3 2 2 5" xfId="34480"/>
    <cellStyle name="Normal 34 2 3 2 2 3 2 3" xfId="34481"/>
    <cellStyle name="Normal 34 2 3 2 2 3 2 3 2" xfId="34482"/>
    <cellStyle name="Normal 34 2 3 2 2 3 2 3 2 2" xfId="34483"/>
    <cellStyle name="Normal 34 2 3 2 2 3 2 3 2 2 2" xfId="34484"/>
    <cellStyle name="Normal 34 2 3 2 2 3 2 3 2 2 3" xfId="34485"/>
    <cellStyle name="Normal 34 2 3 2 2 3 2 3 2 3" xfId="34486"/>
    <cellStyle name="Normal 34 2 3 2 2 3 2 3 2 4" xfId="34487"/>
    <cellStyle name="Normal 34 2 3 2 2 3 2 3 3" xfId="34488"/>
    <cellStyle name="Normal 34 2 3 2 2 3 2 3 3 2" xfId="34489"/>
    <cellStyle name="Normal 34 2 3 2 2 3 2 3 3 3" xfId="34490"/>
    <cellStyle name="Normal 34 2 3 2 2 3 2 3 4" xfId="34491"/>
    <cellStyle name="Normal 34 2 3 2 2 3 2 3 5" xfId="34492"/>
    <cellStyle name="Normal 34 2 3 2 2 3 2 4" xfId="34493"/>
    <cellStyle name="Normal 34 2 3 2 2 3 2 4 2" xfId="34494"/>
    <cellStyle name="Normal 34 2 3 2 2 3 2 4 2 2" xfId="34495"/>
    <cellStyle name="Normal 34 2 3 2 2 3 2 4 2 2 2" xfId="34496"/>
    <cellStyle name="Normal 34 2 3 2 2 3 2 4 2 2 3" xfId="34497"/>
    <cellStyle name="Normal 34 2 3 2 2 3 2 4 2 3" xfId="34498"/>
    <cellStyle name="Normal 34 2 3 2 2 3 2 4 2 4" xfId="34499"/>
    <cellStyle name="Normal 34 2 3 2 2 3 2 4 3" xfId="34500"/>
    <cellStyle name="Normal 34 2 3 2 2 3 2 4 3 2" xfId="34501"/>
    <cellStyle name="Normal 34 2 3 2 2 3 2 4 3 3" xfId="34502"/>
    <cellStyle name="Normal 34 2 3 2 2 3 2 4 4" xfId="34503"/>
    <cellStyle name="Normal 34 2 3 2 2 3 2 4 5" xfId="34504"/>
    <cellStyle name="Normal 34 2 3 2 2 3 2 5" xfId="34505"/>
    <cellStyle name="Normal 34 2 3 2 2 3 2 5 2" xfId="34506"/>
    <cellStyle name="Normal 34 2 3 2 2 3 2 5 2 2" xfId="34507"/>
    <cellStyle name="Normal 34 2 3 2 2 3 2 5 2 3" xfId="34508"/>
    <cellStyle name="Normal 34 2 3 2 2 3 2 5 3" xfId="34509"/>
    <cellStyle name="Normal 34 2 3 2 2 3 2 5 4" xfId="34510"/>
    <cellStyle name="Normal 34 2 3 2 2 3 2 6" xfId="34511"/>
    <cellStyle name="Normal 34 2 3 2 2 3 2 6 2" xfId="34512"/>
    <cellStyle name="Normal 34 2 3 2 2 3 2 6 3" xfId="34513"/>
    <cellStyle name="Normal 34 2 3 2 2 3 2 7" xfId="34514"/>
    <cellStyle name="Normal 34 2 3 2 2 3 2 8" xfId="34515"/>
    <cellStyle name="Normal 34 2 3 2 2 3 2_Schs" xfId="34516"/>
    <cellStyle name="Normal 34 2 3 2 2 3 3" xfId="34517"/>
    <cellStyle name="Normal 34 2 3 2 2 3 3 2" xfId="34518"/>
    <cellStyle name="Normal 34 2 3 2 2 3 3 2 2" xfId="34519"/>
    <cellStyle name="Normal 34 2 3 2 2 3 3 2 2 2" xfId="34520"/>
    <cellStyle name="Normal 34 2 3 2 2 3 3 2 2 3" xfId="34521"/>
    <cellStyle name="Normal 34 2 3 2 2 3 3 2 3" xfId="34522"/>
    <cellStyle name="Normal 34 2 3 2 2 3 3 2 4" xfId="34523"/>
    <cellStyle name="Normal 34 2 3 2 2 3 3 3" xfId="34524"/>
    <cellStyle name="Normal 34 2 3 2 2 3 3 3 2" xfId="34525"/>
    <cellStyle name="Normal 34 2 3 2 2 3 3 3 3" xfId="34526"/>
    <cellStyle name="Normal 34 2 3 2 2 3 3 4" xfId="34527"/>
    <cellStyle name="Normal 34 2 3 2 2 3 3 5" xfId="34528"/>
    <cellStyle name="Normal 34 2 3 2 2 3 4" xfId="34529"/>
    <cellStyle name="Normal 34 2 3 2 2 3 4 2" xfId="34530"/>
    <cellStyle name="Normal 34 2 3 2 2 3 4 2 2" xfId="34531"/>
    <cellStyle name="Normal 34 2 3 2 2 3 4 2 2 2" xfId="34532"/>
    <cellStyle name="Normal 34 2 3 2 2 3 4 2 2 3" xfId="34533"/>
    <cellStyle name="Normal 34 2 3 2 2 3 4 2 3" xfId="34534"/>
    <cellStyle name="Normal 34 2 3 2 2 3 4 2 4" xfId="34535"/>
    <cellStyle name="Normal 34 2 3 2 2 3 4 3" xfId="34536"/>
    <cellStyle name="Normal 34 2 3 2 2 3 4 3 2" xfId="34537"/>
    <cellStyle name="Normal 34 2 3 2 2 3 4 3 3" xfId="34538"/>
    <cellStyle name="Normal 34 2 3 2 2 3 4 4" xfId="34539"/>
    <cellStyle name="Normal 34 2 3 2 2 3 4 5" xfId="34540"/>
    <cellStyle name="Normal 34 2 3 2 2 3 5" xfId="34541"/>
    <cellStyle name="Normal 34 2 3 2 2 3 5 2" xfId="34542"/>
    <cellStyle name="Normal 34 2 3 2 2 3 5 2 2" xfId="34543"/>
    <cellStyle name="Normal 34 2 3 2 2 3 5 2 2 2" xfId="34544"/>
    <cellStyle name="Normal 34 2 3 2 2 3 5 2 2 3" xfId="34545"/>
    <cellStyle name="Normal 34 2 3 2 2 3 5 2 3" xfId="34546"/>
    <cellStyle name="Normal 34 2 3 2 2 3 5 2 4" xfId="34547"/>
    <cellStyle name="Normal 34 2 3 2 2 3 5 3" xfId="34548"/>
    <cellStyle name="Normal 34 2 3 2 2 3 5 3 2" xfId="34549"/>
    <cellStyle name="Normal 34 2 3 2 2 3 5 3 3" xfId="34550"/>
    <cellStyle name="Normal 34 2 3 2 2 3 5 4" xfId="34551"/>
    <cellStyle name="Normal 34 2 3 2 2 3 5 5" xfId="34552"/>
    <cellStyle name="Normal 34 2 3 2 2 3 6" xfId="34553"/>
    <cellStyle name="Normal 34 2 3 2 2 3 6 2" xfId="34554"/>
    <cellStyle name="Normal 34 2 3 2 2 3 6 2 2" xfId="34555"/>
    <cellStyle name="Normal 34 2 3 2 2 3 6 2 3" xfId="34556"/>
    <cellStyle name="Normal 34 2 3 2 2 3 6 3" xfId="34557"/>
    <cellStyle name="Normal 34 2 3 2 2 3 6 4" xfId="34558"/>
    <cellStyle name="Normal 34 2 3 2 2 3 7" xfId="34559"/>
    <cellStyle name="Normal 34 2 3 2 2 3 7 2" xfId="34560"/>
    <cellStyle name="Normal 34 2 3 2 2 3 7 3" xfId="34561"/>
    <cellStyle name="Normal 34 2 3 2 2 3 8" xfId="34562"/>
    <cellStyle name="Normal 34 2 3 2 2 3 9" xfId="34563"/>
    <cellStyle name="Normal 34 2 3 2 2 3_Schs" xfId="34564"/>
    <cellStyle name="Normal 34 2 3 2 2 4" xfId="34565"/>
    <cellStyle name="Normal 34 2 3 2 2 4 2" xfId="34566"/>
    <cellStyle name="Normal 34 2 3 2 2 4 2 2" xfId="34567"/>
    <cellStyle name="Normal 34 2 3 2 2 4 2 2 2" xfId="34568"/>
    <cellStyle name="Normal 34 2 3 2 2 4 2 2 2 2" xfId="34569"/>
    <cellStyle name="Normal 34 2 3 2 2 4 2 2 2 3" xfId="34570"/>
    <cellStyle name="Normal 34 2 3 2 2 4 2 2 3" xfId="34571"/>
    <cellStyle name="Normal 34 2 3 2 2 4 2 2 4" xfId="34572"/>
    <cellStyle name="Normal 34 2 3 2 2 4 2 3" xfId="34573"/>
    <cellStyle name="Normal 34 2 3 2 2 4 2 3 2" xfId="34574"/>
    <cellStyle name="Normal 34 2 3 2 2 4 2 3 3" xfId="34575"/>
    <cellStyle name="Normal 34 2 3 2 2 4 2 4" xfId="34576"/>
    <cellStyle name="Normal 34 2 3 2 2 4 2 5" xfId="34577"/>
    <cellStyle name="Normal 34 2 3 2 2 4 3" xfId="34578"/>
    <cellStyle name="Normal 34 2 3 2 2 4 3 2" xfId="34579"/>
    <cellStyle name="Normal 34 2 3 2 2 4 3 2 2" xfId="34580"/>
    <cellStyle name="Normal 34 2 3 2 2 4 3 2 2 2" xfId="34581"/>
    <cellStyle name="Normal 34 2 3 2 2 4 3 2 2 3" xfId="34582"/>
    <cellStyle name="Normal 34 2 3 2 2 4 3 2 3" xfId="34583"/>
    <cellStyle name="Normal 34 2 3 2 2 4 3 2 4" xfId="34584"/>
    <cellStyle name="Normal 34 2 3 2 2 4 3 3" xfId="34585"/>
    <cellStyle name="Normal 34 2 3 2 2 4 3 3 2" xfId="34586"/>
    <cellStyle name="Normal 34 2 3 2 2 4 3 3 3" xfId="34587"/>
    <cellStyle name="Normal 34 2 3 2 2 4 3 4" xfId="34588"/>
    <cellStyle name="Normal 34 2 3 2 2 4 3 5" xfId="34589"/>
    <cellStyle name="Normal 34 2 3 2 2 4 4" xfId="34590"/>
    <cellStyle name="Normal 34 2 3 2 2 4 4 2" xfId="34591"/>
    <cellStyle name="Normal 34 2 3 2 2 4 4 2 2" xfId="34592"/>
    <cellStyle name="Normal 34 2 3 2 2 4 4 2 2 2" xfId="34593"/>
    <cellStyle name="Normal 34 2 3 2 2 4 4 2 2 3" xfId="34594"/>
    <cellStyle name="Normal 34 2 3 2 2 4 4 2 3" xfId="34595"/>
    <cellStyle name="Normal 34 2 3 2 2 4 4 2 4" xfId="34596"/>
    <cellStyle name="Normal 34 2 3 2 2 4 4 3" xfId="34597"/>
    <cellStyle name="Normal 34 2 3 2 2 4 4 3 2" xfId="34598"/>
    <cellStyle name="Normal 34 2 3 2 2 4 4 3 3" xfId="34599"/>
    <cellStyle name="Normal 34 2 3 2 2 4 4 4" xfId="34600"/>
    <cellStyle name="Normal 34 2 3 2 2 4 4 5" xfId="34601"/>
    <cellStyle name="Normal 34 2 3 2 2 4 5" xfId="34602"/>
    <cellStyle name="Normal 34 2 3 2 2 4 5 2" xfId="34603"/>
    <cellStyle name="Normal 34 2 3 2 2 4 5 2 2" xfId="34604"/>
    <cellStyle name="Normal 34 2 3 2 2 4 5 2 3" xfId="34605"/>
    <cellStyle name="Normal 34 2 3 2 2 4 5 3" xfId="34606"/>
    <cellStyle name="Normal 34 2 3 2 2 4 5 4" xfId="34607"/>
    <cellStyle name="Normal 34 2 3 2 2 4 6" xfId="34608"/>
    <cellStyle name="Normal 34 2 3 2 2 4 6 2" xfId="34609"/>
    <cellStyle name="Normal 34 2 3 2 2 4 6 3" xfId="34610"/>
    <cellStyle name="Normal 34 2 3 2 2 4 7" xfId="34611"/>
    <cellStyle name="Normal 34 2 3 2 2 4 8" xfId="34612"/>
    <cellStyle name="Normal 34 2 3 2 2 4_Schs" xfId="34613"/>
    <cellStyle name="Normal 34 2 3 2 2 5" xfId="34614"/>
    <cellStyle name="Normal 34 2 3 2 2 5 2" xfId="34615"/>
    <cellStyle name="Normal 34 2 3 2 2 5 2 2" xfId="34616"/>
    <cellStyle name="Normal 34 2 3 2 2 5 2 2 2" xfId="34617"/>
    <cellStyle name="Normal 34 2 3 2 2 5 2 2 3" xfId="34618"/>
    <cellStyle name="Normal 34 2 3 2 2 5 2 3" xfId="34619"/>
    <cellStyle name="Normal 34 2 3 2 2 5 2 4" xfId="34620"/>
    <cellStyle name="Normal 34 2 3 2 2 5 3" xfId="34621"/>
    <cellStyle name="Normal 34 2 3 2 2 5 3 2" xfId="34622"/>
    <cellStyle name="Normal 34 2 3 2 2 5 3 3" xfId="34623"/>
    <cellStyle name="Normal 34 2 3 2 2 5 4" xfId="34624"/>
    <cellStyle name="Normal 34 2 3 2 2 5 5" xfId="34625"/>
    <cellStyle name="Normal 34 2 3 2 2 6" xfId="34626"/>
    <cellStyle name="Normal 34 2 3 2 2 6 2" xfId="34627"/>
    <cellStyle name="Normal 34 2 3 2 2 6 2 2" xfId="34628"/>
    <cellStyle name="Normal 34 2 3 2 2 6 2 2 2" xfId="34629"/>
    <cellStyle name="Normal 34 2 3 2 2 6 2 2 3" xfId="34630"/>
    <cellStyle name="Normal 34 2 3 2 2 6 2 3" xfId="34631"/>
    <cellStyle name="Normal 34 2 3 2 2 6 2 4" xfId="34632"/>
    <cellStyle name="Normal 34 2 3 2 2 6 3" xfId="34633"/>
    <cellStyle name="Normal 34 2 3 2 2 6 3 2" xfId="34634"/>
    <cellStyle name="Normal 34 2 3 2 2 6 3 3" xfId="34635"/>
    <cellStyle name="Normal 34 2 3 2 2 6 4" xfId="34636"/>
    <cellStyle name="Normal 34 2 3 2 2 6 5" xfId="34637"/>
    <cellStyle name="Normal 34 2 3 2 2 7" xfId="34638"/>
    <cellStyle name="Normal 34 2 3 2 2 7 2" xfId="34639"/>
    <cellStyle name="Normal 34 2 3 2 2 7 2 2" xfId="34640"/>
    <cellStyle name="Normal 34 2 3 2 2 7 2 2 2" xfId="34641"/>
    <cellStyle name="Normal 34 2 3 2 2 7 2 2 3" xfId="34642"/>
    <cellStyle name="Normal 34 2 3 2 2 7 2 3" xfId="34643"/>
    <cellStyle name="Normal 34 2 3 2 2 7 2 4" xfId="34644"/>
    <cellStyle name="Normal 34 2 3 2 2 7 3" xfId="34645"/>
    <cellStyle name="Normal 34 2 3 2 2 7 3 2" xfId="34646"/>
    <cellStyle name="Normal 34 2 3 2 2 7 3 3" xfId="34647"/>
    <cellStyle name="Normal 34 2 3 2 2 7 4" xfId="34648"/>
    <cellStyle name="Normal 34 2 3 2 2 7 5" xfId="34649"/>
    <cellStyle name="Normal 34 2 3 2 2 8" xfId="34650"/>
    <cellStyle name="Normal 34 2 3 2 2 8 2" xfId="34651"/>
    <cellStyle name="Normal 34 2 3 2 2 8 2 2" xfId="34652"/>
    <cellStyle name="Normal 34 2 3 2 2 8 2 3" xfId="34653"/>
    <cellStyle name="Normal 34 2 3 2 2 8 3" xfId="34654"/>
    <cellStyle name="Normal 34 2 3 2 2 8 4" xfId="34655"/>
    <cellStyle name="Normal 34 2 3 2 2 9" xfId="34656"/>
    <cellStyle name="Normal 34 2 3 2 2 9 2" xfId="34657"/>
    <cellStyle name="Normal 34 2 3 2 2 9 3" xfId="34658"/>
    <cellStyle name="Normal 34 2 3 2 2_Schs" xfId="34659"/>
    <cellStyle name="Normal 34 2 3 2 3" xfId="34660"/>
    <cellStyle name="Normal 34 2 3 2 3 10" xfId="34661"/>
    <cellStyle name="Normal 34 2 3 2 3 2" xfId="34662"/>
    <cellStyle name="Normal 34 2 3 2 3 2 2" xfId="34663"/>
    <cellStyle name="Normal 34 2 3 2 3 2 2 2" xfId="34664"/>
    <cellStyle name="Normal 34 2 3 2 3 2 2 2 2" xfId="34665"/>
    <cellStyle name="Normal 34 2 3 2 3 2 2 2 2 2" xfId="34666"/>
    <cellStyle name="Normal 34 2 3 2 3 2 2 2 2 2 2" xfId="34667"/>
    <cellStyle name="Normal 34 2 3 2 3 2 2 2 2 2 3" xfId="34668"/>
    <cellStyle name="Normal 34 2 3 2 3 2 2 2 2 3" xfId="34669"/>
    <cellStyle name="Normal 34 2 3 2 3 2 2 2 2 4" xfId="34670"/>
    <cellStyle name="Normal 34 2 3 2 3 2 2 2 3" xfId="34671"/>
    <cellStyle name="Normal 34 2 3 2 3 2 2 2 3 2" xfId="34672"/>
    <cellStyle name="Normal 34 2 3 2 3 2 2 2 3 3" xfId="34673"/>
    <cellStyle name="Normal 34 2 3 2 3 2 2 2 4" xfId="34674"/>
    <cellStyle name="Normal 34 2 3 2 3 2 2 2 5" xfId="34675"/>
    <cellStyle name="Normal 34 2 3 2 3 2 2 3" xfId="34676"/>
    <cellStyle name="Normal 34 2 3 2 3 2 2 3 2" xfId="34677"/>
    <cellStyle name="Normal 34 2 3 2 3 2 2 3 2 2" xfId="34678"/>
    <cellStyle name="Normal 34 2 3 2 3 2 2 3 2 2 2" xfId="34679"/>
    <cellStyle name="Normal 34 2 3 2 3 2 2 3 2 2 3" xfId="34680"/>
    <cellStyle name="Normal 34 2 3 2 3 2 2 3 2 3" xfId="34681"/>
    <cellStyle name="Normal 34 2 3 2 3 2 2 3 2 4" xfId="34682"/>
    <cellStyle name="Normal 34 2 3 2 3 2 2 3 3" xfId="34683"/>
    <cellStyle name="Normal 34 2 3 2 3 2 2 3 3 2" xfId="34684"/>
    <cellStyle name="Normal 34 2 3 2 3 2 2 3 3 3" xfId="34685"/>
    <cellStyle name="Normal 34 2 3 2 3 2 2 3 4" xfId="34686"/>
    <cellStyle name="Normal 34 2 3 2 3 2 2 3 5" xfId="34687"/>
    <cellStyle name="Normal 34 2 3 2 3 2 2 4" xfId="34688"/>
    <cellStyle name="Normal 34 2 3 2 3 2 2 4 2" xfId="34689"/>
    <cellStyle name="Normal 34 2 3 2 3 2 2 4 2 2" xfId="34690"/>
    <cellStyle name="Normal 34 2 3 2 3 2 2 4 2 2 2" xfId="34691"/>
    <cellStyle name="Normal 34 2 3 2 3 2 2 4 2 2 3" xfId="34692"/>
    <cellStyle name="Normal 34 2 3 2 3 2 2 4 2 3" xfId="34693"/>
    <cellStyle name="Normal 34 2 3 2 3 2 2 4 2 4" xfId="34694"/>
    <cellStyle name="Normal 34 2 3 2 3 2 2 4 3" xfId="34695"/>
    <cellStyle name="Normal 34 2 3 2 3 2 2 4 3 2" xfId="34696"/>
    <cellStyle name="Normal 34 2 3 2 3 2 2 4 3 3" xfId="34697"/>
    <cellStyle name="Normal 34 2 3 2 3 2 2 4 4" xfId="34698"/>
    <cellStyle name="Normal 34 2 3 2 3 2 2 4 5" xfId="34699"/>
    <cellStyle name="Normal 34 2 3 2 3 2 2 5" xfId="34700"/>
    <cellStyle name="Normal 34 2 3 2 3 2 2 5 2" xfId="34701"/>
    <cellStyle name="Normal 34 2 3 2 3 2 2 5 2 2" xfId="34702"/>
    <cellStyle name="Normal 34 2 3 2 3 2 2 5 2 3" xfId="34703"/>
    <cellStyle name="Normal 34 2 3 2 3 2 2 5 3" xfId="34704"/>
    <cellStyle name="Normal 34 2 3 2 3 2 2 5 4" xfId="34705"/>
    <cellStyle name="Normal 34 2 3 2 3 2 2 6" xfId="34706"/>
    <cellStyle name="Normal 34 2 3 2 3 2 2 6 2" xfId="34707"/>
    <cellStyle name="Normal 34 2 3 2 3 2 2 6 3" xfId="34708"/>
    <cellStyle name="Normal 34 2 3 2 3 2 2 7" xfId="34709"/>
    <cellStyle name="Normal 34 2 3 2 3 2 2 8" xfId="34710"/>
    <cellStyle name="Normal 34 2 3 2 3 2 2_Schs" xfId="34711"/>
    <cellStyle name="Normal 34 2 3 2 3 2 3" xfId="34712"/>
    <cellStyle name="Normal 34 2 3 2 3 2 3 2" xfId="34713"/>
    <cellStyle name="Normal 34 2 3 2 3 2 3 2 2" xfId="34714"/>
    <cellStyle name="Normal 34 2 3 2 3 2 3 2 2 2" xfId="34715"/>
    <cellStyle name="Normal 34 2 3 2 3 2 3 2 2 3" xfId="34716"/>
    <cellStyle name="Normal 34 2 3 2 3 2 3 2 3" xfId="34717"/>
    <cellStyle name="Normal 34 2 3 2 3 2 3 2 4" xfId="34718"/>
    <cellStyle name="Normal 34 2 3 2 3 2 3 3" xfId="34719"/>
    <cellStyle name="Normal 34 2 3 2 3 2 3 3 2" xfId="34720"/>
    <cellStyle name="Normal 34 2 3 2 3 2 3 3 3" xfId="34721"/>
    <cellStyle name="Normal 34 2 3 2 3 2 3 4" xfId="34722"/>
    <cellStyle name="Normal 34 2 3 2 3 2 3 5" xfId="34723"/>
    <cellStyle name="Normal 34 2 3 2 3 2 4" xfId="34724"/>
    <cellStyle name="Normal 34 2 3 2 3 2 4 2" xfId="34725"/>
    <cellStyle name="Normal 34 2 3 2 3 2 4 2 2" xfId="34726"/>
    <cellStyle name="Normal 34 2 3 2 3 2 4 2 2 2" xfId="34727"/>
    <cellStyle name="Normal 34 2 3 2 3 2 4 2 2 3" xfId="34728"/>
    <cellStyle name="Normal 34 2 3 2 3 2 4 2 3" xfId="34729"/>
    <cellStyle name="Normal 34 2 3 2 3 2 4 2 4" xfId="34730"/>
    <cellStyle name="Normal 34 2 3 2 3 2 4 3" xfId="34731"/>
    <cellStyle name="Normal 34 2 3 2 3 2 4 3 2" xfId="34732"/>
    <cellStyle name="Normal 34 2 3 2 3 2 4 3 3" xfId="34733"/>
    <cellStyle name="Normal 34 2 3 2 3 2 4 4" xfId="34734"/>
    <cellStyle name="Normal 34 2 3 2 3 2 4 5" xfId="34735"/>
    <cellStyle name="Normal 34 2 3 2 3 2 5" xfId="34736"/>
    <cellStyle name="Normal 34 2 3 2 3 2 5 2" xfId="34737"/>
    <cellStyle name="Normal 34 2 3 2 3 2 5 2 2" xfId="34738"/>
    <cellStyle name="Normal 34 2 3 2 3 2 5 2 2 2" xfId="34739"/>
    <cellStyle name="Normal 34 2 3 2 3 2 5 2 2 3" xfId="34740"/>
    <cellStyle name="Normal 34 2 3 2 3 2 5 2 3" xfId="34741"/>
    <cellStyle name="Normal 34 2 3 2 3 2 5 2 4" xfId="34742"/>
    <cellStyle name="Normal 34 2 3 2 3 2 5 3" xfId="34743"/>
    <cellStyle name="Normal 34 2 3 2 3 2 5 3 2" xfId="34744"/>
    <cellStyle name="Normal 34 2 3 2 3 2 5 3 3" xfId="34745"/>
    <cellStyle name="Normal 34 2 3 2 3 2 5 4" xfId="34746"/>
    <cellStyle name="Normal 34 2 3 2 3 2 5 5" xfId="34747"/>
    <cellStyle name="Normal 34 2 3 2 3 2 6" xfId="34748"/>
    <cellStyle name="Normal 34 2 3 2 3 2 6 2" xfId="34749"/>
    <cellStyle name="Normal 34 2 3 2 3 2 6 2 2" xfId="34750"/>
    <cellStyle name="Normal 34 2 3 2 3 2 6 2 3" xfId="34751"/>
    <cellStyle name="Normal 34 2 3 2 3 2 6 3" xfId="34752"/>
    <cellStyle name="Normal 34 2 3 2 3 2 6 4" xfId="34753"/>
    <cellStyle name="Normal 34 2 3 2 3 2 7" xfId="34754"/>
    <cellStyle name="Normal 34 2 3 2 3 2 7 2" xfId="34755"/>
    <cellStyle name="Normal 34 2 3 2 3 2 7 3" xfId="34756"/>
    <cellStyle name="Normal 34 2 3 2 3 2 8" xfId="34757"/>
    <cellStyle name="Normal 34 2 3 2 3 2 9" xfId="34758"/>
    <cellStyle name="Normal 34 2 3 2 3 2_Schs" xfId="34759"/>
    <cellStyle name="Normal 34 2 3 2 3 3" xfId="34760"/>
    <cellStyle name="Normal 34 2 3 2 3 3 2" xfId="34761"/>
    <cellStyle name="Normal 34 2 3 2 3 3 2 2" xfId="34762"/>
    <cellStyle name="Normal 34 2 3 2 3 3 2 2 2" xfId="34763"/>
    <cellStyle name="Normal 34 2 3 2 3 3 2 2 2 2" xfId="34764"/>
    <cellStyle name="Normal 34 2 3 2 3 3 2 2 2 3" xfId="34765"/>
    <cellStyle name="Normal 34 2 3 2 3 3 2 2 3" xfId="34766"/>
    <cellStyle name="Normal 34 2 3 2 3 3 2 2 4" xfId="34767"/>
    <cellStyle name="Normal 34 2 3 2 3 3 2 3" xfId="34768"/>
    <cellStyle name="Normal 34 2 3 2 3 3 2 3 2" xfId="34769"/>
    <cellStyle name="Normal 34 2 3 2 3 3 2 3 3" xfId="34770"/>
    <cellStyle name="Normal 34 2 3 2 3 3 2 4" xfId="34771"/>
    <cellStyle name="Normal 34 2 3 2 3 3 2 5" xfId="34772"/>
    <cellStyle name="Normal 34 2 3 2 3 3 3" xfId="34773"/>
    <cellStyle name="Normal 34 2 3 2 3 3 3 2" xfId="34774"/>
    <cellStyle name="Normal 34 2 3 2 3 3 3 2 2" xfId="34775"/>
    <cellStyle name="Normal 34 2 3 2 3 3 3 2 2 2" xfId="34776"/>
    <cellStyle name="Normal 34 2 3 2 3 3 3 2 2 3" xfId="34777"/>
    <cellStyle name="Normal 34 2 3 2 3 3 3 2 3" xfId="34778"/>
    <cellStyle name="Normal 34 2 3 2 3 3 3 2 4" xfId="34779"/>
    <cellStyle name="Normal 34 2 3 2 3 3 3 3" xfId="34780"/>
    <cellStyle name="Normal 34 2 3 2 3 3 3 3 2" xfId="34781"/>
    <cellStyle name="Normal 34 2 3 2 3 3 3 3 3" xfId="34782"/>
    <cellStyle name="Normal 34 2 3 2 3 3 3 4" xfId="34783"/>
    <cellStyle name="Normal 34 2 3 2 3 3 3 5" xfId="34784"/>
    <cellStyle name="Normal 34 2 3 2 3 3 4" xfId="34785"/>
    <cellStyle name="Normal 34 2 3 2 3 3 4 2" xfId="34786"/>
    <cellStyle name="Normal 34 2 3 2 3 3 4 2 2" xfId="34787"/>
    <cellStyle name="Normal 34 2 3 2 3 3 4 2 2 2" xfId="34788"/>
    <cellStyle name="Normal 34 2 3 2 3 3 4 2 2 3" xfId="34789"/>
    <cellStyle name="Normal 34 2 3 2 3 3 4 2 3" xfId="34790"/>
    <cellStyle name="Normal 34 2 3 2 3 3 4 2 4" xfId="34791"/>
    <cellStyle name="Normal 34 2 3 2 3 3 4 3" xfId="34792"/>
    <cellStyle name="Normal 34 2 3 2 3 3 4 3 2" xfId="34793"/>
    <cellStyle name="Normal 34 2 3 2 3 3 4 3 3" xfId="34794"/>
    <cellStyle name="Normal 34 2 3 2 3 3 4 4" xfId="34795"/>
    <cellStyle name="Normal 34 2 3 2 3 3 4 5" xfId="34796"/>
    <cellStyle name="Normal 34 2 3 2 3 3 5" xfId="34797"/>
    <cellStyle name="Normal 34 2 3 2 3 3 5 2" xfId="34798"/>
    <cellStyle name="Normal 34 2 3 2 3 3 5 2 2" xfId="34799"/>
    <cellStyle name="Normal 34 2 3 2 3 3 5 2 3" xfId="34800"/>
    <cellStyle name="Normal 34 2 3 2 3 3 5 3" xfId="34801"/>
    <cellStyle name="Normal 34 2 3 2 3 3 5 4" xfId="34802"/>
    <cellStyle name="Normal 34 2 3 2 3 3 6" xfId="34803"/>
    <cellStyle name="Normal 34 2 3 2 3 3 6 2" xfId="34804"/>
    <cellStyle name="Normal 34 2 3 2 3 3 6 3" xfId="34805"/>
    <cellStyle name="Normal 34 2 3 2 3 3 7" xfId="34806"/>
    <cellStyle name="Normal 34 2 3 2 3 3 8" xfId="34807"/>
    <cellStyle name="Normal 34 2 3 2 3 3_Schs" xfId="34808"/>
    <cellStyle name="Normal 34 2 3 2 3 4" xfId="34809"/>
    <cellStyle name="Normal 34 2 3 2 3 4 2" xfId="34810"/>
    <cellStyle name="Normal 34 2 3 2 3 4 2 2" xfId="34811"/>
    <cellStyle name="Normal 34 2 3 2 3 4 2 2 2" xfId="34812"/>
    <cellStyle name="Normal 34 2 3 2 3 4 2 2 3" xfId="34813"/>
    <cellStyle name="Normal 34 2 3 2 3 4 2 3" xfId="34814"/>
    <cellStyle name="Normal 34 2 3 2 3 4 2 4" xfId="34815"/>
    <cellStyle name="Normal 34 2 3 2 3 4 3" xfId="34816"/>
    <cellStyle name="Normal 34 2 3 2 3 4 3 2" xfId="34817"/>
    <cellStyle name="Normal 34 2 3 2 3 4 3 3" xfId="34818"/>
    <cellStyle name="Normal 34 2 3 2 3 4 4" xfId="34819"/>
    <cellStyle name="Normal 34 2 3 2 3 4 5" xfId="34820"/>
    <cellStyle name="Normal 34 2 3 2 3 5" xfId="34821"/>
    <cellStyle name="Normal 34 2 3 2 3 5 2" xfId="34822"/>
    <cellStyle name="Normal 34 2 3 2 3 5 2 2" xfId="34823"/>
    <cellStyle name="Normal 34 2 3 2 3 5 2 2 2" xfId="34824"/>
    <cellStyle name="Normal 34 2 3 2 3 5 2 2 3" xfId="34825"/>
    <cellStyle name="Normal 34 2 3 2 3 5 2 3" xfId="34826"/>
    <cellStyle name="Normal 34 2 3 2 3 5 2 4" xfId="34827"/>
    <cellStyle name="Normal 34 2 3 2 3 5 3" xfId="34828"/>
    <cellStyle name="Normal 34 2 3 2 3 5 3 2" xfId="34829"/>
    <cellStyle name="Normal 34 2 3 2 3 5 3 3" xfId="34830"/>
    <cellStyle name="Normal 34 2 3 2 3 5 4" xfId="34831"/>
    <cellStyle name="Normal 34 2 3 2 3 5 5" xfId="34832"/>
    <cellStyle name="Normal 34 2 3 2 3 6" xfId="34833"/>
    <cellStyle name="Normal 34 2 3 2 3 6 2" xfId="34834"/>
    <cellStyle name="Normal 34 2 3 2 3 6 2 2" xfId="34835"/>
    <cellStyle name="Normal 34 2 3 2 3 6 2 2 2" xfId="34836"/>
    <cellStyle name="Normal 34 2 3 2 3 6 2 2 3" xfId="34837"/>
    <cellStyle name="Normal 34 2 3 2 3 6 2 3" xfId="34838"/>
    <cellStyle name="Normal 34 2 3 2 3 6 2 4" xfId="34839"/>
    <cellStyle name="Normal 34 2 3 2 3 6 3" xfId="34840"/>
    <cellStyle name="Normal 34 2 3 2 3 6 3 2" xfId="34841"/>
    <cellStyle name="Normal 34 2 3 2 3 6 3 3" xfId="34842"/>
    <cellStyle name="Normal 34 2 3 2 3 6 4" xfId="34843"/>
    <cellStyle name="Normal 34 2 3 2 3 6 5" xfId="34844"/>
    <cellStyle name="Normal 34 2 3 2 3 7" xfId="34845"/>
    <cellStyle name="Normal 34 2 3 2 3 7 2" xfId="34846"/>
    <cellStyle name="Normal 34 2 3 2 3 7 2 2" xfId="34847"/>
    <cellStyle name="Normal 34 2 3 2 3 7 2 3" xfId="34848"/>
    <cellStyle name="Normal 34 2 3 2 3 7 3" xfId="34849"/>
    <cellStyle name="Normal 34 2 3 2 3 7 4" xfId="34850"/>
    <cellStyle name="Normal 34 2 3 2 3 8" xfId="34851"/>
    <cellStyle name="Normal 34 2 3 2 3 8 2" xfId="34852"/>
    <cellStyle name="Normal 34 2 3 2 3 8 3" xfId="34853"/>
    <cellStyle name="Normal 34 2 3 2 3 9" xfId="34854"/>
    <cellStyle name="Normal 34 2 3 2 3_Schs" xfId="34855"/>
    <cellStyle name="Normal 34 2 3 2 4" xfId="34856"/>
    <cellStyle name="Normal 34 2 3 2 4 2" xfId="34857"/>
    <cellStyle name="Normal 34 2 3 2 4 2 2" xfId="34858"/>
    <cellStyle name="Normal 34 2 3 2 4 2 2 2" xfId="34859"/>
    <cellStyle name="Normal 34 2 3 2 4 2 2 2 2" xfId="34860"/>
    <cellStyle name="Normal 34 2 3 2 4 2 2 2 2 2" xfId="34861"/>
    <cellStyle name="Normal 34 2 3 2 4 2 2 2 2 3" xfId="34862"/>
    <cellStyle name="Normal 34 2 3 2 4 2 2 2 3" xfId="34863"/>
    <cellStyle name="Normal 34 2 3 2 4 2 2 2 4" xfId="34864"/>
    <cellStyle name="Normal 34 2 3 2 4 2 2 3" xfId="34865"/>
    <cellStyle name="Normal 34 2 3 2 4 2 2 3 2" xfId="34866"/>
    <cellStyle name="Normal 34 2 3 2 4 2 2 3 3" xfId="34867"/>
    <cellStyle name="Normal 34 2 3 2 4 2 2 4" xfId="34868"/>
    <cellStyle name="Normal 34 2 3 2 4 2 2 5" xfId="34869"/>
    <cellStyle name="Normal 34 2 3 2 4 2 3" xfId="34870"/>
    <cellStyle name="Normal 34 2 3 2 4 2 3 2" xfId="34871"/>
    <cellStyle name="Normal 34 2 3 2 4 2 3 2 2" xfId="34872"/>
    <cellStyle name="Normal 34 2 3 2 4 2 3 2 2 2" xfId="34873"/>
    <cellStyle name="Normal 34 2 3 2 4 2 3 2 2 3" xfId="34874"/>
    <cellStyle name="Normal 34 2 3 2 4 2 3 2 3" xfId="34875"/>
    <cellStyle name="Normal 34 2 3 2 4 2 3 2 4" xfId="34876"/>
    <cellStyle name="Normal 34 2 3 2 4 2 3 3" xfId="34877"/>
    <cellStyle name="Normal 34 2 3 2 4 2 3 3 2" xfId="34878"/>
    <cellStyle name="Normal 34 2 3 2 4 2 3 3 3" xfId="34879"/>
    <cellStyle name="Normal 34 2 3 2 4 2 3 4" xfId="34880"/>
    <cellStyle name="Normal 34 2 3 2 4 2 3 5" xfId="34881"/>
    <cellStyle name="Normal 34 2 3 2 4 2 4" xfId="34882"/>
    <cellStyle name="Normal 34 2 3 2 4 2 4 2" xfId="34883"/>
    <cellStyle name="Normal 34 2 3 2 4 2 4 2 2" xfId="34884"/>
    <cellStyle name="Normal 34 2 3 2 4 2 4 2 2 2" xfId="34885"/>
    <cellStyle name="Normal 34 2 3 2 4 2 4 2 2 3" xfId="34886"/>
    <cellStyle name="Normal 34 2 3 2 4 2 4 2 3" xfId="34887"/>
    <cellStyle name="Normal 34 2 3 2 4 2 4 2 4" xfId="34888"/>
    <cellStyle name="Normal 34 2 3 2 4 2 4 3" xfId="34889"/>
    <cellStyle name="Normal 34 2 3 2 4 2 4 3 2" xfId="34890"/>
    <cellStyle name="Normal 34 2 3 2 4 2 4 3 3" xfId="34891"/>
    <cellStyle name="Normal 34 2 3 2 4 2 4 4" xfId="34892"/>
    <cellStyle name="Normal 34 2 3 2 4 2 4 5" xfId="34893"/>
    <cellStyle name="Normal 34 2 3 2 4 2 5" xfId="34894"/>
    <cellStyle name="Normal 34 2 3 2 4 2 5 2" xfId="34895"/>
    <cellStyle name="Normal 34 2 3 2 4 2 5 2 2" xfId="34896"/>
    <cellStyle name="Normal 34 2 3 2 4 2 5 2 3" xfId="34897"/>
    <cellStyle name="Normal 34 2 3 2 4 2 5 3" xfId="34898"/>
    <cellStyle name="Normal 34 2 3 2 4 2 5 4" xfId="34899"/>
    <cellStyle name="Normal 34 2 3 2 4 2 6" xfId="34900"/>
    <cellStyle name="Normal 34 2 3 2 4 2 6 2" xfId="34901"/>
    <cellStyle name="Normal 34 2 3 2 4 2 6 3" xfId="34902"/>
    <cellStyle name="Normal 34 2 3 2 4 2 7" xfId="34903"/>
    <cellStyle name="Normal 34 2 3 2 4 2 8" xfId="34904"/>
    <cellStyle name="Normal 34 2 3 2 4 2_Schs" xfId="34905"/>
    <cellStyle name="Normal 34 2 3 2 4 3" xfId="34906"/>
    <cellStyle name="Normal 34 2 3 2 4 3 2" xfId="34907"/>
    <cellStyle name="Normal 34 2 3 2 4 3 2 2" xfId="34908"/>
    <cellStyle name="Normal 34 2 3 2 4 3 2 2 2" xfId="34909"/>
    <cellStyle name="Normal 34 2 3 2 4 3 2 2 3" xfId="34910"/>
    <cellStyle name="Normal 34 2 3 2 4 3 2 3" xfId="34911"/>
    <cellStyle name="Normal 34 2 3 2 4 3 2 4" xfId="34912"/>
    <cellStyle name="Normal 34 2 3 2 4 3 3" xfId="34913"/>
    <cellStyle name="Normal 34 2 3 2 4 3 3 2" xfId="34914"/>
    <cellStyle name="Normal 34 2 3 2 4 3 3 3" xfId="34915"/>
    <cellStyle name="Normal 34 2 3 2 4 3 4" xfId="34916"/>
    <cellStyle name="Normal 34 2 3 2 4 3 5" xfId="34917"/>
    <cellStyle name="Normal 34 2 3 2 4 4" xfId="34918"/>
    <cellStyle name="Normal 34 2 3 2 4 4 2" xfId="34919"/>
    <cellStyle name="Normal 34 2 3 2 4 4 2 2" xfId="34920"/>
    <cellStyle name="Normal 34 2 3 2 4 4 2 2 2" xfId="34921"/>
    <cellStyle name="Normal 34 2 3 2 4 4 2 2 3" xfId="34922"/>
    <cellStyle name="Normal 34 2 3 2 4 4 2 3" xfId="34923"/>
    <cellStyle name="Normal 34 2 3 2 4 4 2 4" xfId="34924"/>
    <cellStyle name="Normal 34 2 3 2 4 4 3" xfId="34925"/>
    <cellStyle name="Normal 34 2 3 2 4 4 3 2" xfId="34926"/>
    <cellStyle name="Normal 34 2 3 2 4 4 3 3" xfId="34927"/>
    <cellStyle name="Normal 34 2 3 2 4 4 4" xfId="34928"/>
    <cellStyle name="Normal 34 2 3 2 4 4 5" xfId="34929"/>
    <cellStyle name="Normal 34 2 3 2 4 5" xfId="34930"/>
    <cellStyle name="Normal 34 2 3 2 4 5 2" xfId="34931"/>
    <cellStyle name="Normal 34 2 3 2 4 5 2 2" xfId="34932"/>
    <cellStyle name="Normal 34 2 3 2 4 5 2 2 2" xfId="34933"/>
    <cellStyle name="Normal 34 2 3 2 4 5 2 2 3" xfId="34934"/>
    <cellStyle name="Normal 34 2 3 2 4 5 2 3" xfId="34935"/>
    <cellStyle name="Normal 34 2 3 2 4 5 2 4" xfId="34936"/>
    <cellStyle name="Normal 34 2 3 2 4 5 3" xfId="34937"/>
    <cellStyle name="Normal 34 2 3 2 4 5 3 2" xfId="34938"/>
    <cellStyle name="Normal 34 2 3 2 4 5 3 3" xfId="34939"/>
    <cellStyle name="Normal 34 2 3 2 4 5 4" xfId="34940"/>
    <cellStyle name="Normal 34 2 3 2 4 5 5" xfId="34941"/>
    <cellStyle name="Normal 34 2 3 2 4 6" xfId="34942"/>
    <cellStyle name="Normal 34 2 3 2 4 6 2" xfId="34943"/>
    <cellStyle name="Normal 34 2 3 2 4 6 2 2" xfId="34944"/>
    <cellStyle name="Normal 34 2 3 2 4 6 2 3" xfId="34945"/>
    <cellStyle name="Normal 34 2 3 2 4 6 3" xfId="34946"/>
    <cellStyle name="Normal 34 2 3 2 4 6 4" xfId="34947"/>
    <cellStyle name="Normal 34 2 3 2 4 7" xfId="34948"/>
    <cellStyle name="Normal 34 2 3 2 4 7 2" xfId="34949"/>
    <cellStyle name="Normal 34 2 3 2 4 7 3" xfId="34950"/>
    <cellStyle name="Normal 34 2 3 2 4 8" xfId="34951"/>
    <cellStyle name="Normal 34 2 3 2 4 9" xfId="34952"/>
    <cellStyle name="Normal 34 2 3 2 4_Schs" xfId="34953"/>
    <cellStyle name="Normal 34 2 3 2 5" xfId="34954"/>
    <cellStyle name="Normal 34 2 3 2 5 2" xfId="34955"/>
    <cellStyle name="Normal 34 2 3 2 5 2 2" xfId="34956"/>
    <cellStyle name="Normal 34 2 3 2 5 2 2 2" xfId="34957"/>
    <cellStyle name="Normal 34 2 3 2 5 2 2 2 2" xfId="34958"/>
    <cellStyle name="Normal 34 2 3 2 5 2 2 2 3" xfId="34959"/>
    <cellStyle name="Normal 34 2 3 2 5 2 2 3" xfId="34960"/>
    <cellStyle name="Normal 34 2 3 2 5 2 2 4" xfId="34961"/>
    <cellStyle name="Normal 34 2 3 2 5 2 3" xfId="34962"/>
    <cellStyle name="Normal 34 2 3 2 5 2 3 2" xfId="34963"/>
    <cellStyle name="Normal 34 2 3 2 5 2 3 3" xfId="34964"/>
    <cellStyle name="Normal 34 2 3 2 5 2 4" xfId="34965"/>
    <cellStyle name="Normal 34 2 3 2 5 2 5" xfId="34966"/>
    <cellStyle name="Normal 34 2 3 2 5 3" xfId="34967"/>
    <cellStyle name="Normal 34 2 3 2 5 3 2" xfId="34968"/>
    <cellStyle name="Normal 34 2 3 2 5 3 2 2" xfId="34969"/>
    <cellStyle name="Normal 34 2 3 2 5 3 2 2 2" xfId="34970"/>
    <cellStyle name="Normal 34 2 3 2 5 3 2 2 3" xfId="34971"/>
    <cellStyle name="Normal 34 2 3 2 5 3 2 3" xfId="34972"/>
    <cellStyle name="Normal 34 2 3 2 5 3 2 4" xfId="34973"/>
    <cellStyle name="Normal 34 2 3 2 5 3 3" xfId="34974"/>
    <cellStyle name="Normal 34 2 3 2 5 3 3 2" xfId="34975"/>
    <cellStyle name="Normal 34 2 3 2 5 3 3 3" xfId="34976"/>
    <cellStyle name="Normal 34 2 3 2 5 3 4" xfId="34977"/>
    <cellStyle name="Normal 34 2 3 2 5 3 5" xfId="34978"/>
    <cellStyle name="Normal 34 2 3 2 5 4" xfId="34979"/>
    <cellStyle name="Normal 34 2 3 2 5 4 2" xfId="34980"/>
    <cellStyle name="Normal 34 2 3 2 5 4 2 2" xfId="34981"/>
    <cellStyle name="Normal 34 2 3 2 5 4 2 2 2" xfId="34982"/>
    <cellStyle name="Normal 34 2 3 2 5 4 2 2 3" xfId="34983"/>
    <cellStyle name="Normal 34 2 3 2 5 4 2 3" xfId="34984"/>
    <cellStyle name="Normal 34 2 3 2 5 4 2 4" xfId="34985"/>
    <cellStyle name="Normal 34 2 3 2 5 4 3" xfId="34986"/>
    <cellStyle name="Normal 34 2 3 2 5 4 3 2" xfId="34987"/>
    <cellStyle name="Normal 34 2 3 2 5 4 3 3" xfId="34988"/>
    <cellStyle name="Normal 34 2 3 2 5 4 4" xfId="34989"/>
    <cellStyle name="Normal 34 2 3 2 5 4 5" xfId="34990"/>
    <cellStyle name="Normal 34 2 3 2 5 5" xfId="34991"/>
    <cellStyle name="Normal 34 2 3 2 5 5 2" xfId="34992"/>
    <cellStyle name="Normal 34 2 3 2 5 5 2 2" xfId="34993"/>
    <cellStyle name="Normal 34 2 3 2 5 5 2 3" xfId="34994"/>
    <cellStyle name="Normal 34 2 3 2 5 5 3" xfId="34995"/>
    <cellStyle name="Normal 34 2 3 2 5 5 4" xfId="34996"/>
    <cellStyle name="Normal 34 2 3 2 5 6" xfId="34997"/>
    <cellStyle name="Normal 34 2 3 2 5 6 2" xfId="34998"/>
    <cellStyle name="Normal 34 2 3 2 5 6 3" xfId="34999"/>
    <cellStyle name="Normal 34 2 3 2 5 7" xfId="35000"/>
    <cellStyle name="Normal 34 2 3 2 5 8" xfId="35001"/>
    <cellStyle name="Normal 34 2 3 2 5_Schs" xfId="35002"/>
    <cellStyle name="Normal 34 2 3 2 6" xfId="35003"/>
    <cellStyle name="Normal 34 2 3 2 6 2" xfId="35004"/>
    <cellStyle name="Normal 34 2 3 2 6 2 2" xfId="35005"/>
    <cellStyle name="Normal 34 2 3 2 6 2 2 2" xfId="35006"/>
    <cellStyle name="Normal 34 2 3 2 6 2 2 3" xfId="35007"/>
    <cellStyle name="Normal 34 2 3 2 6 2 3" xfId="35008"/>
    <cellStyle name="Normal 34 2 3 2 6 2 4" xfId="35009"/>
    <cellStyle name="Normal 34 2 3 2 6 3" xfId="35010"/>
    <cellStyle name="Normal 34 2 3 2 6 3 2" xfId="35011"/>
    <cellStyle name="Normal 34 2 3 2 6 3 3" xfId="35012"/>
    <cellStyle name="Normal 34 2 3 2 6 4" xfId="35013"/>
    <cellStyle name="Normal 34 2 3 2 6 5" xfId="35014"/>
    <cellStyle name="Normal 34 2 3 2 7" xfId="35015"/>
    <cellStyle name="Normal 34 2 3 2 7 2" xfId="35016"/>
    <cellStyle name="Normal 34 2 3 2 7 2 2" xfId="35017"/>
    <cellStyle name="Normal 34 2 3 2 7 2 2 2" xfId="35018"/>
    <cellStyle name="Normal 34 2 3 2 7 2 2 3" xfId="35019"/>
    <cellStyle name="Normal 34 2 3 2 7 2 3" xfId="35020"/>
    <cellStyle name="Normal 34 2 3 2 7 2 4" xfId="35021"/>
    <cellStyle name="Normal 34 2 3 2 7 3" xfId="35022"/>
    <cellStyle name="Normal 34 2 3 2 7 3 2" xfId="35023"/>
    <cellStyle name="Normal 34 2 3 2 7 3 3" xfId="35024"/>
    <cellStyle name="Normal 34 2 3 2 7 4" xfId="35025"/>
    <cellStyle name="Normal 34 2 3 2 7 5" xfId="35026"/>
    <cellStyle name="Normal 34 2 3 2 8" xfId="35027"/>
    <cellStyle name="Normal 34 2 3 2 8 2" xfId="35028"/>
    <cellStyle name="Normal 34 2 3 2 8 2 2" xfId="35029"/>
    <cellStyle name="Normal 34 2 3 2 8 2 2 2" xfId="35030"/>
    <cellStyle name="Normal 34 2 3 2 8 2 2 3" xfId="35031"/>
    <cellStyle name="Normal 34 2 3 2 8 2 3" xfId="35032"/>
    <cellStyle name="Normal 34 2 3 2 8 2 4" xfId="35033"/>
    <cellStyle name="Normal 34 2 3 2 8 3" xfId="35034"/>
    <cellStyle name="Normal 34 2 3 2 8 3 2" xfId="35035"/>
    <cellStyle name="Normal 34 2 3 2 8 3 3" xfId="35036"/>
    <cellStyle name="Normal 34 2 3 2 8 4" xfId="35037"/>
    <cellStyle name="Normal 34 2 3 2 8 5" xfId="35038"/>
    <cellStyle name="Normal 34 2 3 2 9" xfId="35039"/>
    <cellStyle name="Normal 34 2 3 2 9 2" xfId="35040"/>
    <cellStyle name="Normal 34 2 3 2 9 2 2" xfId="35041"/>
    <cellStyle name="Normal 34 2 3 2 9 2 3" xfId="35042"/>
    <cellStyle name="Normal 34 2 3 2 9 3" xfId="35043"/>
    <cellStyle name="Normal 34 2 3 2 9 4" xfId="35044"/>
    <cellStyle name="Normal 34 2 3 2_Schs" xfId="35045"/>
    <cellStyle name="Normal 34 2 3 3" xfId="35046"/>
    <cellStyle name="Normal 34 2 3 3 10" xfId="35047"/>
    <cellStyle name="Normal 34 2 3 3 11" xfId="35048"/>
    <cellStyle name="Normal 34 2 3 3 2" xfId="35049"/>
    <cellStyle name="Normal 34 2 3 3 2 10" xfId="35050"/>
    <cellStyle name="Normal 34 2 3 3 2 2" xfId="35051"/>
    <cellStyle name="Normal 34 2 3 3 2 2 2" xfId="35052"/>
    <cellStyle name="Normal 34 2 3 3 2 2 2 2" xfId="35053"/>
    <cellStyle name="Normal 34 2 3 3 2 2 2 2 2" xfId="35054"/>
    <cellStyle name="Normal 34 2 3 3 2 2 2 2 2 2" xfId="35055"/>
    <cellStyle name="Normal 34 2 3 3 2 2 2 2 2 2 2" xfId="35056"/>
    <cellStyle name="Normal 34 2 3 3 2 2 2 2 2 2 3" xfId="35057"/>
    <cellStyle name="Normal 34 2 3 3 2 2 2 2 2 3" xfId="35058"/>
    <cellStyle name="Normal 34 2 3 3 2 2 2 2 2 4" xfId="35059"/>
    <cellStyle name="Normal 34 2 3 3 2 2 2 2 3" xfId="35060"/>
    <cellStyle name="Normal 34 2 3 3 2 2 2 2 3 2" xfId="35061"/>
    <cellStyle name="Normal 34 2 3 3 2 2 2 2 3 3" xfId="35062"/>
    <cellStyle name="Normal 34 2 3 3 2 2 2 2 4" xfId="35063"/>
    <cellStyle name="Normal 34 2 3 3 2 2 2 2 5" xfId="35064"/>
    <cellStyle name="Normal 34 2 3 3 2 2 2 3" xfId="35065"/>
    <cellStyle name="Normal 34 2 3 3 2 2 2 3 2" xfId="35066"/>
    <cellStyle name="Normal 34 2 3 3 2 2 2 3 2 2" xfId="35067"/>
    <cellStyle name="Normal 34 2 3 3 2 2 2 3 2 2 2" xfId="35068"/>
    <cellStyle name="Normal 34 2 3 3 2 2 2 3 2 2 3" xfId="35069"/>
    <cellStyle name="Normal 34 2 3 3 2 2 2 3 2 3" xfId="35070"/>
    <cellStyle name="Normal 34 2 3 3 2 2 2 3 2 4" xfId="35071"/>
    <cellStyle name="Normal 34 2 3 3 2 2 2 3 3" xfId="35072"/>
    <cellStyle name="Normal 34 2 3 3 2 2 2 3 3 2" xfId="35073"/>
    <cellStyle name="Normal 34 2 3 3 2 2 2 3 3 3" xfId="35074"/>
    <cellStyle name="Normal 34 2 3 3 2 2 2 3 4" xfId="35075"/>
    <cellStyle name="Normal 34 2 3 3 2 2 2 3 5" xfId="35076"/>
    <cellStyle name="Normal 34 2 3 3 2 2 2 4" xfId="35077"/>
    <cellStyle name="Normal 34 2 3 3 2 2 2 4 2" xfId="35078"/>
    <cellStyle name="Normal 34 2 3 3 2 2 2 4 2 2" xfId="35079"/>
    <cellStyle name="Normal 34 2 3 3 2 2 2 4 2 2 2" xfId="35080"/>
    <cellStyle name="Normal 34 2 3 3 2 2 2 4 2 2 3" xfId="35081"/>
    <cellStyle name="Normal 34 2 3 3 2 2 2 4 2 3" xfId="35082"/>
    <cellStyle name="Normal 34 2 3 3 2 2 2 4 2 4" xfId="35083"/>
    <cellStyle name="Normal 34 2 3 3 2 2 2 4 3" xfId="35084"/>
    <cellStyle name="Normal 34 2 3 3 2 2 2 4 3 2" xfId="35085"/>
    <cellStyle name="Normal 34 2 3 3 2 2 2 4 3 3" xfId="35086"/>
    <cellStyle name="Normal 34 2 3 3 2 2 2 4 4" xfId="35087"/>
    <cellStyle name="Normal 34 2 3 3 2 2 2 4 5" xfId="35088"/>
    <cellStyle name="Normal 34 2 3 3 2 2 2 5" xfId="35089"/>
    <cellStyle name="Normal 34 2 3 3 2 2 2 5 2" xfId="35090"/>
    <cellStyle name="Normal 34 2 3 3 2 2 2 5 2 2" xfId="35091"/>
    <cellStyle name="Normal 34 2 3 3 2 2 2 5 2 3" xfId="35092"/>
    <cellStyle name="Normal 34 2 3 3 2 2 2 5 3" xfId="35093"/>
    <cellStyle name="Normal 34 2 3 3 2 2 2 5 4" xfId="35094"/>
    <cellStyle name="Normal 34 2 3 3 2 2 2 6" xfId="35095"/>
    <cellStyle name="Normal 34 2 3 3 2 2 2 6 2" xfId="35096"/>
    <cellStyle name="Normal 34 2 3 3 2 2 2 6 3" xfId="35097"/>
    <cellStyle name="Normal 34 2 3 3 2 2 2 7" xfId="35098"/>
    <cellStyle name="Normal 34 2 3 3 2 2 2 8" xfId="35099"/>
    <cellStyle name="Normal 34 2 3 3 2 2 2_Schs" xfId="35100"/>
    <cellStyle name="Normal 34 2 3 3 2 2 3" xfId="35101"/>
    <cellStyle name="Normal 34 2 3 3 2 2 3 2" xfId="35102"/>
    <cellStyle name="Normal 34 2 3 3 2 2 3 2 2" xfId="35103"/>
    <cellStyle name="Normal 34 2 3 3 2 2 3 2 2 2" xfId="35104"/>
    <cellStyle name="Normal 34 2 3 3 2 2 3 2 2 3" xfId="35105"/>
    <cellStyle name="Normal 34 2 3 3 2 2 3 2 3" xfId="35106"/>
    <cellStyle name="Normal 34 2 3 3 2 2 3 2 4" xfId="35107"/>
    <cellStyle name="Normal 34 2 3 3 2 2 3 3" xfId="35108"/>
    <cellStyle name="Normal 34 2 3 3 2 2 3 3 2" xfId="35109"/>
    <cellStyle name="Normal 34 2 3 3 2 2 3 3 3" xfId="35110"/>
    <cellStyle name="Normal 34 2 3 3 2 2 3 4" xfId="35111"/>
    <cellStyle name="Normal 34 2 3 3 2 2 3 5" xfId="35112"/>
    <cellStyle name="Normal 34 2 3 3 2 2 4" xfId="35113"/>
    <cellStyle name="Normal 34 2 3 3 2 2 4 2" xfId="35114"/>
    <cellStyle name="Normal 34 2 3 3 2 2 4 2 2" xfId="35115"/>
    <cellStyle name="Normal 34 2 3 3 2 2 4 2 2 2" xfId="35116"/>
    <cellStyle name="Normal 34 2 3 3 2 2 4 2 2 3" xfId="35117"/>
    <cellStyle name="Normal 34 2 3 3 2 2 4 2 3" xfId="35118"/>
    <cellStyle name="Normal 34 2 3 3 2 2 4 2 4" xfId="35119"/>
    <cellStyle name="Normal 34 2 3 3 2 2 4 3" xfId="35120"/>
    <cellStyle name="Normal 34 2 3 3 2 2 4 3 2" xfId="35121"/>
    <cellStyle name="Normal 34 2 3 3 2 2 4 3 3" xfId="35122"/>
    <cellStyle name="Normal 34 2 3 3 2 2 4 4" xfId="35123"/>
    <cellStyle name="Normal 34 2 3 3 2 2 4 5" xfId="35124"/>
    <cellStyle name="Normal 34 2 3 3 2 2 5" xfId="35125"/>
    <cellStyle name="Normal 34 2 3 3 2 2 5 2" xfId="35126"/>
    <cellStyle name="Normal 34 2 3 3 2 2 5 2 2" xfId="35127"/>
    <cellStyle name="Normal 34 2 3 3 2 2 5 2 2 2" xfId="35128"/>
    <cellStyle name="Normal 34 2 3 3 2 2 5 2 2 3" xfId="35129"/>
    <cellStyle name="Normal 34 2 3 3 2 2 5 2 3" xfId="35130"/>
    <cellStyle name="Normal 34 2 3 3 2 2 5 2 4" xfId="35131"/>
    <cellStyle name="Normal 34 2 3 3 2 2 5 3" xfId="35132"/>
    <cellStyle name="Normal 34 2 3 3 2 2 5 3 2" xfId="35133"/>
    <cellStyle name="Normal 34 2 3 3 2 2 5 3 3" xfId="35134"/>
    <cellStyle name="Normal 34 2 3 3 2 2 5 4" xfId="35135"/>
    <cellStyle name="Normal 34 2 3 3 2 2 5 5" xfId="35136"/>
    <cellStyle name="Normal 34 2 3 3 2 2 6" xfId="35137"/>
    <cellStyle name="Normal 34 2 3 3 2 2 6 2" xfId="35138"/>
    <cellStyle name="Normal 34 2 3 3 2 2 6 2 2" xfId="35139"/>
    <cellStyle name="Normal 34 2 3 3 2 2 6 2 3" xfId="35140"/>
    <cellStyle name="Normal 34 2 3 3 2 2 6 3" xfId="35141"/>
    <cellStyle name="Normal 34 2 3 3 2 2 6 4" xfId="35142"/>
    <cellStyle name="Normal 34 2 3 3 2 2 7" xfId="35143"/>
    <cellStyle name="Normal 34 2 3 3 2 2 7 2" xfId="35144"/>
    <cellStyle name="Normal 34 2 3 3 2 2 7 3" xfId="35145"/>
    <cellStyle name="Normal 34 2 3 3 2 2 8" xfId="35146"/>
    <cellStyle name="Normal 34 2 3 3 2 2 9" xfId="35147"/>
    <cellStyle name="Normal 34 2 3 3 2 2_Schs" xfId="35148"/>
    <cellStyle name="Normal 34 2 3 3 2 3" xfId="35149"/>
    <cellStyle name="Normal 34 2 3 3 2 3 2" xfId="35150"/>
    <cellStyle name="Normal 34 2 3 3 2 3 2 2" xfId="35151"/>
    <cellStyle name="Normal 34 2 3 3 2 3 2 2 2" xfId="35152"/>
    <cellStyle name="Normal 34 2 3 3 2 3 2 2 2 2" xfId="35153"/>
    <cellStyle name="Normal 34 2 3 3 2 3 2 2 2 3" xfId="35154"/>
    <cellStyle name="Normal 34 2 3 3 2 3 2 2 3" xfId="35155"/>
    <cellStyle name="Normal 34 2 3 3 2 3 2 2 4" xfId="35156"/>
    <cellStyle name="Normal 34 2 3 3 2 3 2 3" xfId="35157"/>
    <cellStyle name="Normal 34 2 3 3 2 3 2 3 2" xfId="35158"/>
    <cellStyle name="Normal 34 2 3 3 2 3 2 3 3" xfId="35159"/>
    <cellStyle name="Normal 34 2 3 3 2 3 2 4" xfId="35160"/>
    <cellStyle name="Normal 34 2 3 3 2 3 2 5" xfId="35161"/>
    <cellStyle name="Normal 34 2 3 3 2 3 3" xfId="35162"/>
    <cellStyle name="Normal 34 2 3 3 2 3 3 2" xfId="35163"/>
    <cellStyle name="Normal 34 2 3 3 2 3 3 2 2" xfId="35164"/>
    <cellStyle name="Normal 34 2 3 3 2 3 3 2 2 2" xfId="35165"/>
    <cellStyle name="Normal 34 2 3 3 2 3 3 2 2 3" xfId="35166"/>
    <cellStyle name="Normal 34 2 3 3 2 3 3 2 3" xfId="35167"/>
    <cellStyle name="Normal 34 2 3 3 2 3 3 2 4" xfId="35168"/>
    <cellStyle name="Normal 34 2 3 3 2 3 3 3" xfId="35169"/>
    <cellStyle name="Normal 34 2 3 3 2 3 3 3 2" xfId="35170"/>
    <cellStyle name="Normal 34 2 3 3 2 3 3 3 3" xfId="35171"/>
    <cellStyle name="Normal 34 2 3 3 2 3 3 4" xfId="35172"/>
    <cellStyle name="Normal 34 2 3 3 2 3 3 5" xfId="35173"/>
    <cellStyle name="Normal 34 2 3 3 2 3 4" xfId="35174"/>
    <cellStyle name="Normal 34 2 3 3 2 3 4 2" xfId="35175"/>
    <cellStyle name="Normal 34 2 3 3 2 3 4 2 2" xfId="35176"/>
    <cellStyle name="Normal 34 2 3 3 2 3 4 2 2 2" xfId="35177"/>
    <cellStyle name="Normal 34 2 3 3 2 3 4 2 2 3" xfId="35178"/>
    <cellStyle name="Normal 34 2 3 3 2 3 4 2 3" xfId="35179"/>
    <cellStyle name="Normal 34 2 3 3 2 3 4 2 4" xfId="35180"/>
    <cellStyle name="Normal 34 2 3 3 2 3 4 3" xfId="35181"/>
    <cellStyle name="Normal 34 2 3 3 2 3 4 3 2" xfId="35182"/>
    <cellStyle name="Normal 34 2 3 3 2 3 4 3 3" xfId="35183"/>
    <cellStyle name="Normal 34 2 3 3 2 3 4 4" xfId="35184"/>
    <cellStyle name="Normal 34 2 3 3 2 3 4 5" xfId="35185"/>
    <cellStyle name="Normal 34 2 3 3 2 3 5" xfId="35186"/>
    <cellStyle name="Normal 34 2 3 3 2 3 5 2" xfId="35187"/>
    <cellStyle name="Normal 34 2 3 3 2 3 5 2 2" xfId="35188"/>
    <cellStyle name="Normal 34 2 3 3 2 3 5 2 3" xfId="35189"/>
    <cellStyle name="Normal 34 2 3 3 2 3 5 3" xfId="35190"/>
    <cellStyle name="Normal 34 2 3 3 2 3 5 4" xfId="35191"/>
    <cellStyle name="Normal 34 2 3 3 2 3 6" xfId="35192"/>
    <cellStyle name="Normal 34 2 3 3 2 3 6 2" xfId="35193"/>
    <cellStyle name="Normal 34 2 3 3 2 3 6 3" xfId="35194"/>
    <cellStyle name="Normal 34 2 3 3 2 3 7" xfId="35195"/>
    <cellStyle name="Normal 34 2 3 3 2 3 8" xfId="35196"/>
    <cellStyle name="Normal 34 2 3 3 2 3_Schs" xfId="35197"/>
    <cellStyle name="Normal 34 2 3 3 2 4" xfId="35198"/>
    <cellStyle name="Normal 34 2 3 3 2 4 2" xfId="35199"/>
    <cellStyle name="Normal 34 2 3 3 2 4 2 2" xfId="35200"/>
    <cellStyle name="Normal 34 2 3 3 2 4 2 2 2" xfId="35201"/>
    <cellStyle name="Normal 34 2 3 3 2 4 2 2 3" xfId="35202"/>
    <cellStyle name="Normal 34 2 3 3 2 4 2 3" xfId="35203"/>
    <cellStyle name="Normal 34 2 3 3 2 4 2 4" xfId="35204"/>
    <cellStyle name="Normal 34 2 3 3 2 4 3" xfId="35205"/>
    <cellStyle name="Normal 34 2 3 3 2 4 3 2" xfId="35206"/>
    <cellStyle name="Normal 34 2 3 3 2 4 3 3" xfId="35207"/>
    <cellStyle name="Normal 34 2 3 3 2 4 4" xfId="35208"/>
    <cellStyle name="Normal 34 2 3 3 2 4 5" xfId="35209"/>
    <cellStyle name="Normal 34 2 3 3 2 5" xfId="35210"/>
    <cellStyle name="Normal 34 2 3 3 2 5 2" xfId="35211"/>
    <cellStyle name="Normal 34 2 3 3 2 5 2 2" xfId="35212"/>
    <cellStyle name="Normal 34 2 3 3 2 5 2 2 2" xfId="35213"/>
    <cellStyle name="Normal 34 2 3 3 2 5 2 2 3" xfId="35214"/>
    <cellStyle name="Normal 34 2 3 3 2 5 2 3" xfId="35215"/>
    <cellStyle name="Normal 34 2 3 3 2 5 2 4" xfId="35216"/>
    <cellStyle name="Normal 34 2 3 3 2 5 3" xfId="35217"/>
    <cellStyle name="Normal 34 2 3 3 2 5 3 2" xfId="35218"/>
    <cellStyle name="Normal 34 2 3 3 2 5 3 3" xfId="35219"/>
    <cellStyle name="Normal 34 2 3 3 2 5 4" xfId="35220"/>
    <cellStyle name="Normal 34 2 3 3 2 5 5" xfId="35221"/>
    <cellStyle name="Normal 34 2 3 3 2 6" xfId="35222"/>
    <cellStyle name="Normal 34 2 3 3 2 6 2" xfId="35223"/>
    <cellStyle name="Normal 34 2 3 3 2 6 2 2" xfId="35224"/>
    <cellStyle name="Normal 34 2 3 3 2 6 2 2 2" xfId="35225"/>
    <cellStyle name="Normal 34 2 3 3 2 6 2 2 3" xfId="35226"/>
    <cellStyle name="Normal 34 2 3 3 2 6 2 3" xfId="35227"/>
    <cellStyle name="Normal 34 2 3 3 2 6 2 4" xfId="35228"/>
    <cellStyle name="Normal 34 2 3 3 2 6 3" xfId="35229"/>
    <cellStyle name="Normal 34 2 3 3 2 6 3 2" xfId="35230"/>
    <cellStyle name="Normal 34 2 3 3 2 6 3 3" xfId="35231"/>
    <cellStyle name="Normal 34 2 3 3 2 6 4" xfId="35232"/>
    <cellStyle name="Normal 34 2 3 3 2 6 5" xfId="35233"/>
    <cellStyle name="Normal 34 2 3 3 2 7" xfId="35234"/>
    <cellStyle name="Normal 34 2 3 3 2 7 2" xfId="35235"/>
    <cellStyle name="Normal 34 2 3 3 2 7 2 2" xfId="35236"/>
    <cellStyle name="Normal 34 2 3 3 2 7 2 3" xfId="35237"/>
    <cellStyle name="Normal 34 2 3 3 2 7 3" xfId="35238"/>
    <cellStyle name="Normal 34 2 3 3 2 7 4" xfId="35239"/>
    <cellStyle name="Normal 34 2 3 3 2 8" xfId="35240"/>
    <cellStyle name="Normal 34 2 3 3 2 8 2" xfId="35241"/>
    <cellStyle name="Normal 34 2 3 3 2 8 3" xfId="35242"/>
    <cellStyle name="Normal 34 2 3 3 2 9" xfId="35243"/>
    <cellStyle name="Normal 34 2 3 3 2_Schs" xfId="35244"/>
    <cellStyle name="Normal 34 2 3 3 3" xfId="35245"/>
    <cellStyle name="Normal 34 2 3 3 3 2" xfId="35246"/>
    <cellStyle name="Normal 34 2 3 3 3 2 2" xfId="35247"/>
    <cellStyle name="Normal 34 2 3 3 3 2 2 2" xfId="35248"/>
    <cellStyle name="Normal 34 2 3 3 3 2 2 2 2" xfId="35249"/>
    <cellStyle name="Normal 34 2 3 3 3 2 2 2 2 2" xfId="35250"/>
    <cellStyle name="Normal 34 2 3 3 3 2 2 2 2 3" xfId="35251"/>
    <cellStyle name="Normal 34 2 3 3 3 2 2 2 3" xfId="35252"/>
    <cellStyle name="Normal 34 2 3 3 3 2 2 2 4" xfId="35253"/>
    <cellStyle name="Normal 34 2 3 3 3 2 2 3" xfId="35254"/>
    <cellStyle name="Normal 34 2 3 3 3 2 2 3 2" xfId="35255"/>
    <cellStyle name="Normal 34 2 3 3 3 2 2 3 3" xfId="35256"/>
    <cellStyle name="Normal 34 2 3 3 3 2 2 4" xfId="35257"/>
    <cellStyle name="Normal 34 2 3 3 3 2 2 5" xfId="35258"/>
    <cellStyle name="Normal 34 2 3 3 3 2 3" xfId="35259"/>
    <cellStyle name="Normal 34 2 3 3 3 2 3 2" xfId="35260"/>
    <cellStyle name="Normal 34 2 3 3 3 2 3 2 2" xfId="35261"/>
    <cellStyle name="Normal 34 2 3 3 3 2 3 2 2 2" xfId="35262"/>
    <cellStyle name="Normal 34 2 3 3 3 2 3 2 2 3" xfId="35263"/>
    <cellStyle name="Normal 34 2 3 3 3 2 3 2 3" xfId="35264"/>
    <cellStyle name="Normal 34 2 3 3 3 2 3 2 4" xfId="35265"/>
    <cellStyle name="Normal 34 2 3 3 3 2 3 3" xfId="35266"/>
    <cellStyle name="Normal 34 2 3 3 3 2 3 3 2" xfId="35267"/>
    <cellStyle name="Normal 34 2 3 3 3 2 3 3 3" xfId="35268"/>
    <cellStyle name="Normal 34 2 3 3 3 2 3 4" xfId="35269"/>
    <cellStyle name="Normal 34 2 3 3 3 2 3 5" xfId="35270"/>
    <cellStyle name="Normal 34 2 3 3 3 2 4" xfId="35271"/>
    <cellStyle name="Normal 34 2 3 3 3 2 4 2" xfId="35272"/>
    <cellStyle name="Normal 34 2 3 3 3 2 4 2 2" xfId="35273"/>
    <cellStyle name="Normal 34 2 3 3 3 2 4 2 2 2" xfId="35274"/>
    <cellStyle name="Normal 34 2 3 3 3 2 4 2 2 3" xfId="35275"/>
    <cellStyle name="Normal 34 2 3 3 3 2 4 2 3" xfId="35276"/>
    <cellStyle name="Normal 34 2 3 3 3 2 4 2 4" xfId="35277"/>
    <cellStyle name="Normal 34 2 3 3 3 2 4 3" xfId="35278"/>
    <cellStyle name="Normal 34 2 3 3 3 2 4 3 2" xfId="35279"/>
    <cellStyle name="Normal 34 2 3 3 3 2 4 3 3" xfId="35280"/>
    <cellStyle name="Normal 34 2 3 3 3 2 4 4" xfId="35281"/>
    <cellStyle name="Normal 34 2 3 3 3 2 4 5" xfId="35282"/>
    <cellStyle name="Normal 34 2 3 3 3 2 5" xfId="35283"/>
    <cellStyle name="Normal 34 2 3 3 3 2 5 2" xfId="35284"/>
    <cellStyle name="Normal 34 2 3 3 3 2 5 2 2" xfId="35285"/>
    <cellStyle name="Normal 34 2 3 3 3 2 5 2 3" xfId="35286"/>
    <cellStyle name="Normal 34 2 3 3 3 2 5 3" xfId="35287"/>
    <cellStyle name="Normal 34 2 3 3 3 2 5 4" xfId="35288"/>
    <cellStyle name="Normal 34 2 3 3 3 2 6" xfId="35289"/>
    <cellStyle name="Normal 34 2 3 3 3 2 6 2" xfId="35290"/>
    <cellStyle name="Normal 34 2 3 3 3 2 6 3" xfId="35291"/>
    <cellStyle name="Normal 34 2 3 3 3 2 7" xfId="35292"/>
    <cellStyle name="Normal 34 2 3 3 3 2 8" xfId="35293"/>
    <cellStyle name="Normal 34 2 3 3 3 2_Schs" xfId="35294"/>
    <cellStyle name="Normal 34 2 3 3 3 3" xfId="35295"/>
    <cellStyle name="Normal 34 2 3 3 3 3 2" xfId="35296"/>
    <cellStyle name="Normal 34 2 3 3 3 3 2 2" xfId="35297"/>
    <cellStyle name="Normal 34 2 3 3 3 3 2 2 2" xfId="35298"/>
    <cellStyle name="Normal 34 2 3 3 3 3 2 2 3" xfId="35299"/>
    <cellStyle name="Normal 34 2 3 3 3 3 2 3" xfId="35300"/>
    <cellStyle name="Normal 34 2 3 3 3 3 2 4" xfId="35301"/>
    <cellStyle name="Normal 34 2 3 3 3 3 3" xfId="35302"/>
    <cellStyle name="Normal 34 2 3 3 3 3 3 2" xfId="35303"/>
    <cellStyle name="Normal 34 2 3 3 3 3 3 3" xfId="35304"/>
    <cellStyle name="Normal 34 2 3 3 3 3 4" xfId="35305"/>
    <cellStyle name="Normal 34 2 3 3 3 3 5" xfId="35306"/>
    <cellStyle name="Normal 34 2 3 3 3 4" xfId="35307"/>
    <cellStyle name="Normal 34 2 3 3 3 4 2" xfId="35308"/>
    <cellStyle name="Normal 34 2 3 3 3 4 2 2" xfId="35309"/>
    <cellStyle name="Normal 34 2 3 3 3 4 2 2 2" xfId="35310"/>
    <cellStyle name="Normal 34 2 3 3 3 4 2 2 3" xfId="35311"/>
    <cellStyle name="Normal 34 2 3 3 3 4 2 3" xfId="35312"/>
    <cellStyle name="Normal 34 2 3 3 3 4 2 4" xfId="35313"/>
    <cellStyle name="Normal 34 2 3 3 3 4 3" xfId="35314"/>
    <cellStyle name="Normal 34 2 3 3 3 4 3 2" xfId="35315"/>
    <cellStyle name="Normal 34 2 3 3 3 4 3 3" xfId="35316"/>
    <cellStyle name="Normal 34 2 3 3 3 4 4" xfId="35317"/>
    <cellStyle name="Normal 34 2 3 3 3 4 5" xfId="35318"/>
    <cellStyle name="Normal 34 2 3 3 3 5" xfId="35319"/>
    <cellStyle name="Normal 34 2 3 3 3 5 2" xfId="35320"/>
    <cellStyle name="Normal 34 2 3 3 3 5 2 2" xfId="35321"/>
    <cellStyle name="Normal 34 2 3 3 3 5 2 2 2" xfId="35322"/>
    <cellStyle name="Normal 34 2 3 3 3 5 2 2 3" xfId="35323"/>
    <cellStyle name="Normal 34 2 3 3 3 5 2 3" xfId="35324"/>
    <cellStyle name="Normal 34 2 3 3 3 5 2 4" xfId="35325"/>
    <cellStyle name="Normal 34 2 3 3 3 5 3" xfId="35326"/>
    <cellStyle name="Normal 34 2 3 3 3 5 3 2" xfId="35327"/>
    <cellStyle name="Normal 34 2 3 3 3 5 3 3" xfId="35328"/>
    <cellStyle name="Normal 34 2 3 3 3 5 4" xfId="35329"/>
    <cellStyle name="Normal 34 2 3 3 3 5 5" xfId="35330"/>
    <cellStyle name="Normal 34 2 3 3 3 6" xfId="35331"/>
    <cellStyle name="Normal 34 2 3 3 3 6 2" xfId="35332"/>
    <cellStyle name="Normal 34 2 3 3 3 6 2 2" xfId="35333"/>
    <cellStyle name="Normal 34 2 3 3 3 6 2 3" xfId="35334"/>
    <cellStyle name="Normal 34 2 3 3 3 6 3" xfId="35335"/>
    <cellStyle name="Normal 34 2 3 3 3 6 4" xfId="35336"/>
    <cellStyle name="Normal 34 2 3 3 3 7" xfId="35337"/>
    <cellStyle name="Normal 34 2 3 3 3 7 2" xfId="35338"/>
    <cellStyle name="Normal 34 2 3 3 3 7 3" xfId="35339"/>
    <cellStyle name="Normal 34 2 3 3 3 8" xfId="35340"/>
    <cellStyle name="Normal 34 2 3 3 3 9" xfId="35341"/>
    <cellStyle name="Normal 34 2 3 3 3_Schs" xfId="35342"/>
    <cellStyle name="Normal 34 2 3 3 4" xfId="35343"/>
    <cellStyle name="Normal 34 2 3 3 4 2" xfId="35344"/>
    <cellStyle name="Normal 34 2 3 3 4 2 2" xfId="35345"/>
    <cellStyle name="Normal 34 2 3 3 4 2 2 2" xfId="35346"/>
    <cellStyle name="Normal 34 2 3 3 4 2 2 2 2" xfId="35347"/>
    <cellStyle name="Normal 34 2 3 3 4 2 2 2 3" xfId="35348"/>
    <cellStyle name="Normal 34 2 3 3 4 2 2 3" xfId="35349"/>
    <cellStyle name="Normal 34 2 3 3 4 2 2 4" xfId="35350"/>
    <cellStyle name="Normal 34 2 3 3 4 2 3" xfId="35351"/>
    <cellStyle name="Normal 34 2 3 3 4 2 3 2" xfId="35352"/>
    <cellStyle name="Normal 34 2 3 3 4 2 3 3" xfId="35353"/>
    <cellStyle name="Normal 34 2 3 3 4 2 4" xfId="35354"/>
    <cellStyle name="Normal 34 2 3 3 4 2 5" xfId="35355"/>
    <cellStyle name="Normal 34 2 3 3 4 3" xfId="35356"/>
    <cellStyle name="Normal 34 2 3 3 4 3 2" xfId="35357"/>
    <cellStyle name="Normal 34 2 3 3 4 3 2 2" xfId="35358"/>
    <cellStyle name="Normal 34 2 3 3 4 3 2 2 2" xfId="35359"/>
    <cellStyle name="Normal 34 2 3 3 4 3 2 2 3" xfId="35360"/>
    <cellStyle name="Normal 34 2 3 3 4 3 2 3" xfId="35361"/>
    <cellStyle name="Normal 34 2 3 3 4 3 2 4" xfId="35362"/>
    <cellStyle name="Normal 34 2 3 3 4 3 3" xfId="35363"/>
    <cellStyle name="Normal 34 2 3 3 4 3 3 2" xfId="35364"/>
    <cellStyle name="Normal 34 2 3 3 4 3 3 3" xfId="35365"/>
    <cellStyle name="Normal 34 2 3 3 4 3 4" xfId="35366"/>
    <cellStyle name="Normal 34 2 3 3 4 3 5" xfId="35367"/>
    <cellStyle name="Normal 34 2 3 3 4 4" xfId="35368"/>
    <cellStyle name="Normal 34 2 3 3 4 4 2" xfId="35369"/>
    <cellStyle name="Normal 34 2 3 3 4 4 2 2" xfId="35370"/>
    <cellStyle name="Normal 34 2 3 3 4 4 2 2 2" xfId="35371"/>
    <cellStyle name="Normal 34 2 3 3 4 4 2 2 3" xfId="35372"/>
    <cellStyle name="Normal 34 2 3 3 4 4 2 3" xfId="35373"/>
    <cellStyle name="Normal 34 2 3 3 4 4 2 4" xfId="35374"/>
    <cellStyle name="Normal 34 2 3 3 4 4 3" xfId="35375"/>
    <cellStyle name="Normal 34 2 3 3 4 4 3 2" xfId="35376"/>
    <cellStyle name="Normal 34 2 3 3 4 4 3 3" xfId="35377"/>
    <cellStyle name="Normal 34 2 3 3 4 4 4" xfId="35378"/>
    <cellStyle name="Normal 34 2 3 3 4 4 5" xfId="35379"/>
    <cellStyle name="Normal 34 2 3 3 4 5" xfId="35380"/>
    <cellStyle name="Normal 34 2 3 3 4 5 2" xfId="35381"/>
    <cellStyle name="Normal 34 2 3 3 4 5 2 2" xfId="35382"/>
    <cellStyle name="Normal 34 2 3 3 4 5 2 3" xfId="35383"/>
    <cellStyle name="Normal 34 2 3 3 4 5 3" xfId="35384"/>
    <cellStyle name="Normal 34 2 3 3 4 5 4" xfId="35385"/>
    <cellStyle name="Normal 34 2 3 3 4 6" xfId="35386"/>
    <cellStyle name="Normal 34 2 3 3 4 6 2" xfId="35387"/>
    <cellStyle name="Normal 34 2 3 3 4 6 3" xfId="35388"/>
    <cellStyle name="Normal 34 2 3 3 4 7" xfId="35389"/>
    <cellStyle name="Normal 34 2 3 3 4 8" xfId="35390"/>
    <cellStyle name="Normal 34 2 3 3 4_Schs" xfId="35391"/>
    <cellStyle name="Normal 34 2 3 3 5" xfId="35392"/>
    <cellStyle name="Normal 34 2 3 3 5 2" xfId="35393"/>
    <cellStyle name="Normal 34 2 3 3 5 2 2" xfId="35394"/>
    <cellStyle name="Normal 34 2 3 3 5 2 2 2" xfId="35395"/>
    <cellStyle name="Normal 34 2 3 3 5 2 2 3" xfId="35396"/>
    <cellStyle name="Normal 34 2 3 3 5 2 3" xfId="35397"/>
    <cellStyle name="Normal 34 2 3 3 5 2 4" xfId="35398"/>
    <cellStyle name="Normal 34 2 3 3 5 3" xfId="35399"/>
    <cellStyle name="Normal 34 2 3 3 5 3 2" xfId="35400"/>
    <cellStyle name="Normal 34 2 3 3 5 3 3" xfId="35401"/>
    <cellStyle name="Normal 34 2 3 3 5 4" xfId="35402"/>
    <cellStyle name="Normal 34 2 3 3 5 5" xfId="35403"/>
    <cellStyle name="Normal 34 2 3 3 6" xfId="35404"/>
    <cellStyle name="Normal 34 2 3 3 6 2" xfId="35405"/>
    <cellStyle name="Normal 34 2 3 3 6 2 2" xfId="35406"/>
    <cellStyle name="Normal 34 2 3 3 6 2 2 2" xfId="35407"/>
    <cellStyle name="Normal 34 2 3 3 6 2 2 3" xfId="35408"/>
    <cellStyle name="Normal 34 2 3 3 6 2 3" xfId="35409"/>
    <cellStyle name="Normal 34 2 3 3 6 2 4" xfId="35410"/>
    <cellStyle name="Normal 34 2 3 3 6 3" xfId="35411"/>
    <cellStyle name="Normal 34 2 3 3 6 3 2" xfId="35412"/>
    <cellStyle name="Normal 34 2 3 3 6 3 3" xfId="35413"/>
    <cellStyle name="Normal 34 2 3 3 6 4" xfId="35414"/>
    <cellStyle name="Normal 34 2 3 3 6 5" xfId="35415"/>
    <cellStyle name="Normal 34 2 3 3 7" xfId="35416"/>
    <cellStyle name="Normal 34 2 3 3 7 2" xfId="35417"/>
    <cellStyle name="Normal 34 2 3 3 7 2 2" xfId="35418"/>
    <cellStyle name="Normal 34 2 3 3 7 2 2 2" xfId="35419"/>
    <cellStyle name="Normal 34 2 3 3 7 2 2 3" xfId="35420"/>
    <cellStyle name="Normal 34 2 3 3 7 2 3" xfId="35421"/>
    <cellStyle name="Normal 34 2 3 3 7 2 4" xfId="35422"/>
    <cellStyle name="Normal 34 2 3 3 7 3" xfId="35423"/>
    <cellStyle name="Normal 34 2 3 3 7 3 2" xfId="35424"/>
    <cellStyle name="Normal 34 2 3 3 7 3 3" xfId="35425"/>
    <cellStyle name="Normal 34 2 3 3 7 4" xfId="35426"/>
    <cellStyle name="Normal 34 2 3 3 7 5" xfId="35427"/>
    <cellStyle name="Normal 34 2 3 3 8" xfId="35428"/>
    <cellStyle name="Normal 34 2 3 3 8 2" xfId="35429"/>
    <cellStyle name="Normal 34 2 3 3 8 2 2" xfId="35430"/>
    <cellStyle name="Normal 34 2 3 3 8 2 3" xfId="35431"/>
    <cellStyle name="Normal 34 2 3 3 8 3" xfId="35432"/>
    <cellStyle name="Normal 34 2 3 3 8 4" xfId="35433"/>
    <cellStyle name="Normal 34 2 3 3 9" xfId="35434"/>
    <cellStyle name="Normal 34 2 3 3 9 2" xfId="35435"/>
    <cellStyle name="Normal 34 2 3 3 9 3" xfId="35436"/>
    <cellStyle name="Normal 34 2 3 3_Schs" xfId="35437"/>
    <cellStyle name="Normal 34 2 3 4" xfId="35438"/>
    <cellStyle name="Normal 34 2 3 4 10" xfId="35439"/>
    <cellStyle name="Normal 34 2 3 4 2" xfId="35440"/>
    <cellStyle name="Normal 34 2 3 4 2 2" xfId="35441"/>
    <cellStyle name="Normal 34 2 3 4 2 2 2" xfId="35442"/>
    <cellStyle name="Normal 34 2 3 4 2 2 2 2" xfId="35443"/>
    <cellStyle name="Normal 34 2 3 4 2 2 2 2 2" xfId="35444"/>
    <cellStyle name="Normal 34 2 3 4 2 2 2 2 2 2" xfId="35445"/>
    <cellStyle name="Normal 34 2 3 4 2 2 2 2 2 3" xfId="35446"/>
    <cellStyle name="Normal 34 2 3 4 2 2 2 2 3" xfId="35447"/>
    <cellStyle name="Normal 34 2 3 4 2 2 2 2 4" xfId="35448"/>
    <cellStyle name="Normal 34 2 3 4 2 2 2 3" xfId="35449"/>
    <cellStyle name="Normal 34 2 3 4 2 2 2 3 2" xfId="35450"/>
    <cellStyle name="Normal 34 2 3 4 2 2 2 3 3" xfId="35451"/>
    <cellStyle name="Normal 34 2 3 4 2 2 2 4" xfId="35452"/>
    <cellStyle name="Normal 34 2 3 4 2 2 2 5" xfId="35453"/>
    <cellStyle name="Normal 34 2 3 4 2 2 3" xfId="35454"/>
    <cellStyle name="Normal 34 2 3 4 2 2 3 2" xfId="35455"/>
    <cellStyle name="Normal 34 2 3 4 2 2 3 2 2" xfId="35456"/>
    <cellStyle name="Normal 34 2 3 4 2 2 3 2 2 2" xfId="35457"/>
    <cellStyle name="Normal 34 2 3 4 2 2 3 2 2 3" xfId="35458"/>
    <cellStyle name="Normal 34 2 3 4 2 2 3 2 3" xfId="35459"/>
    <cellStyle name="Normal 34 2 3 4 2 2 3 2 4" xfId="35460"/>
    <cellStyle name="Normal 34 2 3 4 2 2 3 3" xfId="35461"/>
    <cellStyle name="Normal 34 2 3 4 2 2 3 3 2" xfId="35462"/>
    <cellStyle name="Normal 34 2 3 4 2 2 3 3 3" xfId="35463"/>
    <cellStyle name="Normal 34 2 3 4 2 2 3 4" xfId="35464"/>
    <cellStyle name="Normal 34 2 3 4 2 2 3 5" xfId="35465"/>
    <cellStyle name="Normal 34 2 3 4 2 2 4" xfId="35466"/>
    <cellStyle name="Normal 34 2 3 4 2 2 4 2" xfId="35467"/>
    <cellStyle name="Normal 34 2 3 4 2 2 4 2 2" xfId="35468"/>
    <cellStyle name="Normal 34 2 3 4 2 2 4 2 2 2" xfId="35469"/>
    <cellStyle name="Normal 34 2 3 4 2 2 4 2 2 3" xfId="35470"/>
    <cellStyle name="Normal 34 2 3 4 2 2 4 2 3" xfId="35471"/>
    <cellStyle name="Normal 34 2 3 4 2 2 4 2 4" xfId="35472"/>
    <cellStyle name="Normal 34 2 3 4 2 2 4 3" xfId="35473"/>
    <cellStyle name="Normal 34 2 3 4 2 2 4 3 2" xfId="35474"/>
    <cellStyle name="Normal 34 2 3 4 2 2 4 3 3" xfId="35475"/>
    <cellStyle name="Normal 34 2 3 4 2 2 4 4" xfId="35476"/>
    <cellStyle name="Normal 34 2 3 4 2 2 4 5" xfId="35477"/>
    <cellStyle name="Normal 34 2 3 4 2 2 5" xfId="35478"/>
    <cellStyle name="Normal 34 2 3 4 2 2 5 2" xfId="35479"/>
    <cellStyle name="Normal 34 2 3 4 2 2 5 2 2" xfId="35480"/>
    <cellStyle name="Normal 34 2 3 4 2 2 5 2 3" xfId="35481"/>
    <cellStyle name="Normal 34 2 3 4 2 2 5 3" xfId="35482"/>
    <cellStyle name="Normal 34 2 3 4 2 2 5 4" xfId="35483"/>
    <cellStyle name="Normal 34 2 3 4 2 2 6" xfId="35484"/>
    <cellStyle name="Normal 34 2 3 4 2 2 6 2" xfId="35485"/>
    <cellStyle name="Normal 34 2 3 4 2 2 6 3" xfId="35486"/>
    <cellStyle name="Normal 34 2 3 4 2 2 7" xfId="35487"/>
    <cellStyle name="Normal 34 2 3 4 2 2 8" xfId="35488"/>
    <cellStyle name="Normal 34 2 3 4 2 2_Schs" xfId="35489"/>
    <cellStyle name="Normal 34 2 3 4 2 3" xfId="35490"/>
    <cellStyle name="Normal 34 2 3 4 2 3 2" xfId="35491"/>
    <cellStyle name="Normal 34 2 3 4 2 3 2 2" xfId="35492"/>
    <cellStyle name="Normal 34 2 3 4 2 3 2 2 2" xfId="35493"/>
    <cellStyle name="Normal 34 2 3 4 2 3 2 2 3" xfId="35494"/>
    <cellStyle name="Normal 34 2 3 4 2 3 2 3" xfId="35495"/>
    <cellStyle name="Normal 34 2 3 4 2 3 2 4" xfId="35496"/>
    <cellStyle name="Normal 34 2 3 4 2 3 3" xfId="35497"/>
    <cellStyle name="Normal 34 2 3 4 2 3 3 2" xfId="35498"/>
    <cellStyle name="Normal 34 2 3 4 2 3 3 3" xfId="35499"/>
    <cellStyle name="Normal 34 2 3 4 2 3 4" xfId="35500"/>
    <cellStyle name="Normal 34 2 3 4 2 3 5" xfId="35501"/>
    <cellStyle name="Normal 34 2 3 4 2 4" xfId="35502"/>
    <cellStyle name="Normal 34 2 3 4 2 4 2" xfId="35503"/>
    <cellStyle name="Normal 34 2 3 4 2 4 2 2" xfId="35504"/>
    <cellStyle name="Normal 34 2 3 4 2 4 2 2 2" xfId="35505"/>
    <cellStyle name="Normal 34 2 3 4 2 4 2 2 3" xfId="35506"/>
    <cellStyle name="Normal 34 2 3 4 2 4 2 3" xfId="35507"/>
    <cellStyle name="Normal 34 2 3 4 2 4 2 4" xfId="35508"/>
    <cellStyle name="Normal 34 2 3 4 2 4 3" xfId="35509"/>
    <cellStyle name="Normal 34 2 3 4 2 4 3 2" xfId="35510"/>
    <cellStyle name="Normal 34 2 3 4 2 4 3 3" xfId="35511"/>
    <cellStyle name="Normal 34 2 3 4 2 4 4" xfId="35512"/>
    <cellStyle name="Normal 34 2 3 4 2 4 5" xfId="35513"/>
    <cellStyle name="Normal 34 2 3 4 2 5" xfId="35514"/>
    <cellStyle name="Normal 34 2 3 4 2 5 2" xfId="35515"/>
    <cellStyle name="Normal 34 2 3 4 2 5 2 2" xfId="35516"/>
    <cellStyle name="Normal 34 2 3 4 2 5 2 2 2" xfId="35517"/>
    <cellStyle name="Normal 34 2 3 4 2 5 2 2 3" xfId="35518"/>
    <cellStyle name="Normal 34 2 3 4 2 5 2 3" xfId="35519"/>
    <cellStyle name="Normal 34 2 3 4 2 5 2 4" xfId="35520"/>
    <cellStyle name="Normal 34 2 3 4 2 5 3" xfId="35521"/>
    <cellStyle name="Normal 34 2 3 4 2 5 3 2" xfId="35522"/>
    <cellStyle name="Normal 34 2 3 4 2 5 3 3" xfId="35523"/>
    <cellStyle name="Normal 34 2 3 4 2 5 4" xfId="35524"/>
    <cellStyle name="Normal 34 2 3 4 2 5 5" xfId="35525"/>
    <cellStyle name="Normal 34 2 3 4 2 6" xfId="35526"/>
    <cellStyle name="Normal 34 2 3 4 2 6 2" xfId="35527"/>
    <cellStyle name="Normal 34 2 3 4 2 6 2 2" xfId="35528"/>
    <cellStyle name="Normal 34 2 3 4 2 6 2 3" xfId="35529"/>
    <cellStyle name="Normal 34 2 3 4 2 6 3" xfId="35530"/>
    <cellStyle name="Normal 34 2 3 4 2 6 4" xfId="35531"/>
    <cellStyle name="Normal 34 2 3 4 2 7" xfId="35532"/>
    <cellStyle name="Normal 34 2 3 4 2 7 2" xfId="35533"/>
    <cellStyle name="Normal 34 2 3 4 2 7 3" xfId="35534"/>
    <cellStyle name="Normal 34 2 3 4 2 8" xfId="35535"/>
    <cellStyle name="Normal 34 2 3 4 2 9" xfId="35536"/>
    <cellStyle name="Normal 34 2 3 4 2_Schs" xfId="35537"/>
    <cellStyle name="Normal 34 2 3 4 3" xfId="35538"/>
    <cellStyle name="Normal 34 2 3 4 3 2" xfId="35539"/>
    <cellStyle name="Normal 34 2 3 4 3 2 2" xfId="35540"/>
    <cellStyle name="Normal 34 2 3 4 3 2 2 2" xfId="35541"/>
    <cellStyle name="Normal 34 2 3 4 3 2 2 2 2" xfId="35542"/>
    <cellStyle name="Normal 34 2 3 4 3 2 2 2 3" xfId="35543"/>
    <cellStyle name="Normal 34 2 3 4 3 2 2 3" xfId="35544"/>
    <cellStyle name="Normal 34 2 3 4 3 2 2 4" xfId="35545"/>
    <cellStyle name="Normal 34 2 3 4 3 2 3" xfId="35546"/>
    <cellStyle name="Normal 34 2 3 4 3 2 3 2" xfId="35547"/>
    <cellStyle name="Normal 34 2 3 4 3 2 3 3" xfId="35548"/>
    <cellStyle name="Normal 34 2 3 4 3 2 4" xfId="35549"/>
    <cellStyle name="Normal 34 2 3 4 3 2 5" xfId="35550"/>
    <cellStyle name="Normal 34 2 3 4 3 3" xfId="35551"/>
    <cellStyle name="Normal 34 2 3 4 3 3 2" xfId="35552"/>
    <cellStyle name="Normal 34 2 3 4 3 3 2 2" xfId="35553"/>
    <cellStyle name="Normal 34 2 3 4 3 3 2 2 2" xfId="35554"/>
    <cellStyle name="Normal 34 2 3 4 3 3 2 2 3" xfId="35555"/>
    <cellStyle name="Normal 34 2 3 4 3 3 2 3" xfId="35556"/>
    <cellStyle name="Normal 34 2 3 4 3 3 2 4" xfId="35557"/>
    <cellStyle name="Normal 34 2 3 4 3 3 3" xfId="35558"/>
    <cellStyle name="Normal 34 2 3 4 3 3 3 2" xfId="35559"/>
    <cellStyle name="Normal 34 2 3 4 3 3 3 3" xfId="35560"/>
    <cellStyle name="Normal 34 2 3 4 3 3 4" xfId="35561"/>
    <cellStyle name="Normal 34 2 3 4 3 3 5" xfId="35562"/>
    <cellStyle name="Normal 34 2 3 4 3 4" xfId="35563"/>
    <cellStyle name="Normal 34 2 3 4 3 4 2" xfId="35564"/>
    <cellStyle name="Normal 34 2 3 4 3 4 2 2" xfId="35565"/>
    <cellStyle name="Normal 34 2 3 4 3 4 2 2 2" xfId="35566"/>
    <cellStyle name="Normal 34 2 3 4 3 4 2 2 3" xfId="35567"/>
    <cellStyle name="Normal 34 2 3 4 3 4 2 3" xfId="35568"/>
    <cellStyle name="Normal 34 2 3 4 3 4 2 4" xfId="35569"/>
    <cellStyle name="Normal 34 2 3 4 3 4 3" xfId="35570"/>
    <cellStyle name="Normal 34 2 3 4 3 4 3 2" xfId="35571"/>
    <cellStyle name="Normal 34 2 3 4 3 4 3 3" xfId="35572"/>
    <cellStyle name="Normal 34 2 3 4 3 4 4" xfId="35573"/>
    <cellStyle name="Normal 34 2 3 4 3 4 5" xfId="35574"/>
    <cellStyle name="Normal 34 2 3 4 3 5" xfId="35575"/>
    <cellStyle name="Normal 34 2 3 4 3 5 2" xfId="35576"/>
    <cellStyle name="Normal 34 2 3 4 3 5 2 2" xfId="35577"/>
    <cellStyle name="Normal 34 2 3 4 3 5 2 3" xfId="35578"/>
    <cellStyle name="Normal 34 2 3 4 3 5 3" xfId="35579"/>
    <cellStyle name="Normal 34 2 3 4 3 5 4" xfId="35580"/>
    <cellStyle name="Normal 34 2 3 4 3 6" xfId="35581"/>
    <cellStyle name="Normal 34 2 3 4 3 6 2" xfId="35582"/>
    <cellStyle name="Normal 34 2 3 4 3 6 3" xfId="35583"/>
    <cellStyle name="Normal 34 2 3 4 3 7" xfId="35584"/>
    <cellStyle name="Normal 34 2 3 4 3 8" xfId="35585"/>
    <cellStyle name="Normal 34 2 3 4 3_Schs" xfId="35586"/>
    <cellStyle name="Normal 34 2 3 4 4" xfId="35587"/>
    <cellStyle name="Normal 34 2 3 4 4 2" xfId="35588"/>
    <cellStyle name="Normal 34 2 3 4 4 2 2" xfId="35589"/>
    <cellStyle name="Normal 34 2 3 4 4 2 2 2" xfId="35590"/>
    <cellStyle name="Normal 34 2 3 4 4 2 2 3" xfId="35591"/>
    <cellStyle name="Normal 34 2 3 4 4 2 3" xfId="35592"/>
    <cellStyle name="Normal 34 2 3 4 4 2 4" xfId="35593"/>
    <cellStyle name="Normal 34 2 3 4 4 3" xfId="35594"/>
    <cellStyle name="Normal 34 2 3 4 4 3 2" xfId="35595"/>
    <cellStyle name="Normal 34 2 3 4 4 3 3" xfId="35596"/>
    <cellStyle name="Normal 34 2 3 4 4 4" xfId="35597"/>
    <cellStyle name="Normal 34 2 3 4 4 5" xfId="35598"/>
    <cellStyle name="Normal 34 2 3 4 5" xfId="35599"/>
    <cellStyle name="Normal 34 2 3 4 5 2" xfId="35600"/>
    <cellStyle name="Normal 34 2 3 4 5 2 2" xfId="35601"/>
    <cellStyle name="Normal 34 2 3 4 5 2 2 2" xfId="35602"/>
    <cellStyle name="Normal 34 2 3 4 5 2 2 3" xfId="35603"/>
    <cellStyle name="Normal 34 2 3 4 5 2 3" xfId="35604"/>
    <cellStyle name="Normal 34 2 3 4 5 2 4" xfId="35605"/>
    <cellStyle name="Normal 34 2 3 4 5 3" xfId="35606"/>
    <cellStyle name="Normal 34 2 3 4 5 3 2" xfId="35607"/>
    <cellStyle name="Normal 34 2 3 4 5 3 3" xfId="35608"/>
    <cellStyle name="Normal 34 2 3 4 5 4" xfId="35609"/>
    <cellStyle name="Normal 34 2 3 4 5 5" xfId="35610"/>
    <cellStyle name="Normal 34 2 3 4 6" xfId="35611"/>
    <cellStyle name="Normal 34 2 3 4 6 2" xfId="35612"/>
    <cellStyle name="Normal 34 2 3 4 6 2 2" xfId="35613"/>
    <cellStyle name="Normal 34 2 3 4 6 2 2 2" xfId="35614"/>
    <cellStyle name="Normal 34 2 3 4 6 2 2 3" xfId="35615"/>
    <cellStyle name="Normal 34 2 3 4 6 2 3" xfId="35616"/>
    <cellStyle name="Normal 34 2 3 4 6 2 4" xfId="35617"/>
    <cellStyle name="Normal 34 2 3 4 6 3" xfId="35618"/>
    <cellStyle name="Normal 34 2 3 4 6 3 2" xfId="35619"/>
    <cellStyle name="Normal 34 2 3 4 6 3 3" xfId="35620"/>
    <cellStyle name="Normal 34 2 3 4 6 4" xfId="35621"/>
    <cellStyle name="Normal 34 2 3 4 6 5" xfId="35622"/>
    <cellStyle name="Normal 34 2 3 4 7" xfId="35623"/>
    <cellStyle name="Normal 34 2 3 4 7 2" xfId="35624"/>
    <cellStyle name="Normal 34 2 3 4 7 2 2" xfId="35625"/>
    <cellStyle name="Normal 34 2 3 4 7 2 3" xfId="35626"/>
    <cellStyle name="Normal 34 2 3 4 7 3" xfId="35627"/>
    <cellStyle name="Normal 34 2 3 4 7 4" xfId="35628"/>
    <cellStyle name="Normal 34 2 3 4 8" xfId="35629"/>
    <cellStyle name="Normal 34 2 3 4 8 2" xfId="35630"/>
    <cellStyle name="Normal 34 2 3 4 8 3" xfId="35631"/>
    <cellStyle name="Normal 34 2 3 4 9" xfId="35632"/>
    <cellStyle name="Normal 34 2 3 4_Schs" xfId="35633"/>
    <cellStyle name="Normal 34 2 3 5" xfId="35634"/>
    <cellStyle name="Normal 34 2 3 5 2" xfId="35635"/>
    <cellStyle name="Normal 34 2 3 5 2 2" xfId="35636"/>
    <cellStyle name="Normal 34 2 3 5 2 2 2" xfId="35637"/>
    <cellStyle name="Normal 34 2 3 5 2 2 2 2" xfId="35638"/>
    <cellStyle name="Normal 34 2 3 5 2 2 2 2 2" xfId="35639"/>
    <cellStyle name="Normal 34 2 3 5 2 2 2 2 3" xfId="35640"/>
    <cellStyle name="Normal 34 2 3 5 2 2 2 3" xfId="35641"/>
    <cellStyle name="Normal 34 2 3 5 2 2 2 4" xfId="35642"/>
    <cellStyle name="Normal 34 2 3 5 2 2 3" xfId="35643"/>
    <cellStyle name="Normal 34 2 3 5 2 2 3 2" xfId="35644"/>
    <cellStyle name="Normal 34 2 3 5 2 2 3 3" xfId="35645"/>
    <cellStyle name="Normal 34 2 3 5 2 2 4" xfId="35646"/>
    <cellStyle name="Normal 34 2 3 5 2 2 5" xfId="35647"/>
    <cellStyle name="Normal 34 2 3 5 2 3" xfId="35648"/>
    <cellStyle name="Normal 34 2 3 5 2 3 2" xfId="35649"/>
    <cellStyle name="Normal 34 2 3 5 2 3 2 2" xfId="35650"/>
    <cellStyle name="Normal 34 2 3 5 2 3 2 2 2" xfId="35651"/>
    <cellStyle name="Normal 34 2 3 5 2 3 2 2 3" xfId="35652"/>
    <cellStyle name="Normal 34 2 3 5 2 3 2 3" xfId="35653"/>
    <cellStyle name="Normal 34 2 3 5 2 3 2 4" xfId="35654"/>
    <cellStyle name="Normal 34 2 3 5 2 3 3" xfId="35655"/>
    <cellStyle name="Normal 34 2 3 5 2 3 3 2" xfId="35656"/>
    <cellStyle name="Normal 34 2 3 5 2 3 3 3" xfId="35657"/>
    <cellStyle name="Normal 34 2 3 5 2 3 4" xfId="35658"/>
    <cellStyle name="Normal 34 2 3 5 2 3 5" xfId="35659"/>
    <cellStyle name="Normal 34 2 3 5 2 4" xfId="35660"/>
    <cellStyle name="Normal 34 2 3 5 2 4 2" xfId="35661"/>
    <cellStyle name="Normal 34 2 3 5 2 4 2 2" xfId="35662"/>
    <cellStyle name="Normal 34 2 3 5 2 4 2 2 2" xfId="35663"/>
    <cellStyle name="Normal 34 2 3 5 2 4 2 2 3" xfId="35664"/>
    <cellStyle name="Normal 34 2 3 5 2 4 2 3" xfId="35665"/>
    <cellStyle name="Normal 34 2 3 5 2 4 2 4" xfId="35666"/>
    <cellStyle name="Normal 34 2 3 5 2 4 3" xfId="35667"/>
    <cellStyle name="Normal 34 2 3 5 2 4 3 2" xfId="35668"/>
    <cellStyle name="Normal 34 2 3 5 2 4 3 3" xfId="35669"/>
    <cellStyle name="Normal 34 2 3 5 2 4 4" xfId="35670"/>
    <cellStyle name="Normal 34 2 3 5 2 4 5" xfId="35671"/>
    <cellStyle name="Normal 34 2 3 5 2 5" xfId="35672"/>
    <cellStyle name="Normal 34 2 3 5 2 5 2" xfId="35673"/>
    <cellStyle name="Normal 34 2 3 5 2 5 2 2" xfId="35674"/>
    <cellStyle name="Normal 34 2 3 5 2 5 2 3" xfId="35675"/>
    <cellStyle name="Normal 34 2 3 5 2 5 3" xfId="35676"/>
    <cellStyle name="Normal 34 2 3 5 2 5 4" xfId="35677"/>
    <cellStyle name="Normal 34 2 3 5 2 6" xfId="35678"/>
    <cellStyle name="Normal 34 2 3 5 2 6 2" xfId="35679"/>
    <cellStyle name="Normal 34 2 3 5 2 6 3" xfId="35680"/>
    <cellStyle name="Normal 34 2 3 5 2 7" xfId="35681"/>
    <cellStyle name="Normal 34 2 3 5 2 8" xfId="35682"/>
    <cellStyle name="Normal 34 2 3 5 2_Schs" xfId="35683"/>
    <cellStyle name="Normal 34 2 3 5 3" xfId="35684"/>
    <cellStyle name="Normal 34 2 3 5 3 2" xfId="35685"/>
    <cellStyle name="Normal 34 2 3 5 3 2 2" xfId="35686"/>
    <cellStyle name="Normal 34 2 3 5 3 2 2 2" xfId="35687"/>
    <cellStyle name="Normal 34 2 3 5 3 2 2 3" xfId="35688"/>
    <cellStyle name="Normal 34 2 3 5 3 2 3" xfId="35689"/>
    <cellStyle name="Normal 34 2 3 5 3 2 4" xfId="35690"/>
    <cellStyle name="Normal 34 2 3 5 3 3" xfId="35691"/>
    <cellStyle name="Normal 34 2 3 5 3 3 2" xfId="35692"/>
    <cellStyle name="Normal 34 2 3 5 3 3 3" xfId="35693"/>
    <cellStyle name="Normal 34 2 3 5 3 4" xfId="35694"/>
    <cellStyle name="Normal 34 2 3 5 3 5" xfId="35695"/>
    <cellStyle name="Normal 34 2 3 5 4" xfId="35696"/>
    <cellStyle name="Normal 34 2 3 5 4 2" xfId="35697"/>
    <cellStyle name="Normal 34 2 3 5 4 2 2" xfId="35698"/>
    <cellStyle name="Normal 34 2 3 5 4 2 2 2" xfId="35699"/>
    <cellStyle name="Normal 34 2 3 5 4 2 2 3" xfId="35700"/>
    <cellStyle name="Normal 34 2 3 5 4 2 3" xfId="35701"/>
    <cellStyle name="Normal 34 2 3 5 4 2 4" xfId="35702"/>
    <cellStyle name="Normal 34 2 3 5 4 3" xfId="35703"/>
    <cellStyle name="Normal 34 2 3 5 4 3 2" xfId="35704"/>
    <cellStyle name="Normal 34 2 3 5 4 3 3" xfId="35705"/>
    <cellStyle name="Normal 34 2 3 5 4 4" xfId="35706"/>
    <cellStyle name="Normal 34 2 3 5 4 5" xfId="35707"/>
    <cellStyle name="Normal 34 2 3 5 5" xfId="35708"/>
    <cellStyle name="Normal 34 2 3 5 5 2" xfId="35709"/>
    <cellStyle name="Normal 34 2 3 5 5 2 2" xfId="35710"/>
    <cellStyle name="Normal 34 2 3 5 5 2 2 2" xfId="35711"/>
    <cellStyle name="Normal 34 2 3 5 5 2 2 3" xfId="35712"/>
    <cellStyle name="Normal 34 2 3 5 5 2 3" xfId="35713"/>
    <cellStyle name="Normal 34 2 3 5 5 2 4" xfId="35714"/>
    <cellStyle name="Normal 34 2 3 5 5 3" xfId="35715"/>
    <cellStyle name="Normal 34 2 3 5 5 3 2" xfId="35716"/>
    <cellStyle name="Normal 34 2 3 5 5 3 3" xfId="35717"/>
    <cellStyle name="Normal 34 2 3 5 5 4" xfId="35718"/>
    <cellStyle name="Normal 34 2 3 5 5 5" xfId="35719"/>
    <cellStyle name="Normal 34 2 3 5 6" xfId="35720"/>
    <cellStyle name="Normal 34 2 3 5 6 2" xfId="35721"/>
    <cellStyle name="Normal 34 2 3 5 6 2 2" xfId="35722"/>
    <cellStyle name="Normal 34 2 3 5 6 2 3" xfId="35723"/>
    <cellStyle name="Normal 34 2 3 5 6 3" xfId="35724"/>
    <cellStyle name="Normal 34 2 3 5 6 4" xfId="35725"/>
    <cellStyle name="Normal 34 2 3 5 7" xfId="35726"/>
    <cellStyle name="Normal 34 2 3 5 7 2" xfId="35727"/>
    <cellStyle name="Normal 34 2 3 5 7 3" xfId="35728"/>
    <cellStyle name="Normal 34 2 3 5 8" xfId="35729"/>
    <cellStyle name="Normal 34 2 3 5 9" xfId="35730"/>
    <cellStyle name="Normal 34 2 3 5_Schs" xfId="35731"/>
    <cellStyle name="Normal 34 2 3 6" xfId="35732"/>
    <cellStyle name="Normal 34 2 3 6 2" xfId="35733"/>
    <cellStyle name="Normal 34 2 3 6 2 2" xfId="35734"/>
    <cellStyle name="Normal 34 2 3 6 2 2 2" xfId="35735"/>
    <cellStyle name="Normal 34 2 3 6 2 2 2 2" xfId="35736"/>
    <cellStyle name="Normal 34 2 3 6 2 2 2 3" xfId="35737"/>
    <cellStyle name="Normal 34 2 3 6 2 2 3" xfId="35738"/>
    <cellStyle name="Normal 34 2 3 6 2 2 4" xfId="35739"/>
    <cellStyle name="Normal 34 2 3 6 2 3" xfId="35740"/>
    <cellStyle name="Normal 34 2 3 6 2 3 2" xfId="35741"/>
    <cellStyle name="Normal 34 2 3 6 2 3 3" xfId="35742"/>
    <cellStyle name="Normal 34 2 3 6 2 4" xfId="35743"/>
    <cellStyle name="Normal 34 2 3 6 2 5" xfId="35744"/>
    <cellStyle name="Normal 34 2 3 6 3" xfId="35745"/>
    <cellStyle name="Normal 34 2 3 6 3 2" xfId="35746"/>
    <cellStyle name="Normal 34 2 3 6 3 2 2" xfId="35747"/>
    <cellStyle name="Normal 34 2 3 6 3 2 2 2" xfId="35748"/>
    <cellStyle name="Normal 34 2 3 6 3 2 2 3" xfId="35749"/>
    <cellStyle name="Normal 34 2 3 6 3 2 3" xfId="35750"/>
    <cellStyle name="Normal 34 2 3 6 3 2 4" xfId="35751"/>
    <cellStyle name="Normal 34 2 3 6 3 3" xfId="35752"/>
    <cellStyle name="Normal 34 2 3 6 3 3 2" xfId="35753"/>
    <cellStyle name="Normal 34 2 3 6 3 3 3" xfId="35754"/>
    <cellStyle name="Normal 34 2 3 6 3 4" xfId="35755"/>
    <cellStyle name="Normal 34 2 3 6 3 5" xfId="35756"/>
    <cellStyle name="Normal 34 2 3 6 4" xfId="35757"/>
    <cellStyle name="Normal 34 2 3 6 4 2" xfId="35758"/>
    <cellStyle name="Normal 34 2 3 6 4 2 2" xfId="35759"/>
    <cellStyle name="Normal 34 2 3 6 4 2 2 2" xfId="35760"/>
    <cellStyle name="Normal 34 2 3 6 4 2 2 3" xfId="35761"/>
    <cellStyle name="Normal 34 2 3 6 4 2 3" xfId="35762"/>
    <cellStyle name="Normal 34 2 3 6 4 2 4" xfId="35763"/>
    <cellStyle name="Normal 34 2 3 6 4 3" xfId="35764"/>
    <cellStyle name="Normal 34 2 3 6 4 3 2" xfId="35765"/>
    <cellStyle name="Normal 34 2 3 6 4 3 3" xfId="35766"/>
    <cellStyle name="Normal 34 2 3 6 4 4" xfId="35767"/>
    <cellStyle name="Normal 34 2 3 6 4 5" xfId="35768"/>
    <cellStyle name="Normal 34 2 3 6 5" xfId="35769"/>
    <cellStyle name="Normal 34 2 3 6 5 2" xfId="35770"/>
    <cellStyle name="Normal 34 2 3 6 5 2 2" xfId="35771"/>
    <cellStyle name="Normal 34 2 3 6 5 2 3" xfId="35772"/>
    <cellStyle name="Normal 34 2 3 6 5 3" xfId="35773"/>
    <cellStyle name="Normal 34 2 3 6 5 4" xfId="35774"/>
    <cellStyle name="Normal 34 2 3 6 6" xfId="35775"/>
    <cellStyle name="Normal 34 2 3 6 6 2" xfId="35776"/>
    <cellStyle name="Normal 34 2 3 6 6 3" xfId="35777"/>
    <cellStyle name="Normal 34 2 3 6 7" xfId="35778"/>
    <cellStyle name="Normal 34 2 3 6 8" xfId="35779"/>
    <cellStyle name="Normal 34 2 3 6_Schs" xfId="35780"/>
    <cellStyle name="Normal 34 2 3 7" xfId="35781"/>
    <cellStyle name="Normal 34 2 3 7 2" xfId="35782"/>
    <cellStyle name="Normal 34 2 3 7 2 2" xfId="35783"/>
    <cellStyle name="Normal 34 2 3 7 2 2 2" xfId="35784"/>
    <cellStyle name="Normal 34 2 3 7 2 2 3" xfId="35785"/>
    <cellStyle name="Normal 34 2 3 7 2 3" xfId="35786"/>
    <cellStyle name="Normal 34 2 3 7 2 4" xfId="35787"/>
    <cellStyle name="Normal 34 2 3 7 3" xfId="35788"/>
    <cellStyle name="Normal 34 2 3 7 3 2" xfId="35789"/>
    <cellStyle name="Normal 34 2 3 7 3 3" xfId="35790"/>
    <cellStyle name="Normal 34 2 3 7 4" xfId="35791"/>
    <cellStyle name="Normal 34 2 3 7 5" xfId="35792"/>
    <cellStyle name="Normal 34 2 3 8" xfId="35793"/>
    <cellStyle name="Normal 34 2 3 8 2" xfId="35794"/>
    <cellStyle name="Normal 34 2 3 8 2 2" xfId="35795"/>
    <cellStyle name="Normal 34 2 3 8 2 2 2" xfId="35796"/>
    <cellStyle name="Normal 34 2 3 8 2 2 3" xfId="35797"/>
    <cellStyle name="Normal 34 2 3 8 2 3" xfId="35798"/>
    <cellStyle name="Normal 34 2 3 8 2 4" xfId="35799"/>
    <cellStyle name="Normal 34 2 3 8 3" xfId="35800"/>
    <cellStyle name="Normal 34 2 3 8 3 2" xfId="35801"/>
    <cellStyle name="Normal 34 2 3 8 3 3" xfId="35802"/>
    <cellStyle name="Normal 34 2 3 8 4" xfId="35803"/>
    <cellStyle name="Normal 34 2 3 8 5" xfId="35804"/>
    <cellStyle name="Normal 34 2 3 9" xfId="35805"/>
    <cellStyle name="Normal 34 2 3 9 2" xfId="35806"/>
    <cellStyle name="Normal 34 2 3 9 2 2" xfId="35807"/>
    <cellStyle name="Normal 34 2 3 9 2 2 2" xfId="35808"/>
    <cellStyle name="Normal 34 2 3 9 2 2 3" xfId="35809"/>
    <cellStyle name="Normal 34 2 3 9 2 3" xfId="35810"/>
    <cellStyle name="Normal 34 2 3 9 2 4" xfId="35811"/>
    <cellStyle name="Normal 34 2 3 9 3" xfId="35812"/>
    <cellStyle name="Normal 34 2 3 9 3 2" xfId="35813"/>
    <cellStyle name="Normal 34 2 3 9 3 3" xfId="35814"/>
    <cellStyle name="Normal 34 2 3 9 4" xfId="35815"/>
    <cellStyle name="Normal 34 2 3 9 5" xfId="35816"/>
    <cellStyle name="Normal 34 2 3_Schs" xfId="35817"/>
    <cellStyle name="Normal 34 2 4" xfId="35818"/>
    <cellStyle name="Normal 34 2 4 10" xfId="35819"/>
    <cellStyle name="Normal 34 2 4 10 2" xfId="35820"/>
    <cellStyle name="Normal 34 2 4 10 3" xfId="35821"/>
    <cellStyle name="Normal 34 2 4 11" xfId="35822"/>
    <cellStyle name="Normal 34 2 4 12" xfId="35823"/>
    <cellStyle name="Normal 34 2 4 13" xfId="35824"/>
    <cellStyle name="Normal 34 2 4 2" xfId="35825"/>
    <cellStyle name="Normal 34 2 4 2 10" xfId="35826"/>
    <cellStyle name="Normal 34 2 4 2 11" xfId="35827"/>
    <cellStyle name="Normal 34 2 4 2 2" xfId="35828"/>
    <cellStyle name="Normal 34 2 4 2 2 10" xfId="35829"/>
    <cellStyle name="Normal 34 2 4 2 2 2" xfId="35830"/>
    <cellStyle name="Normal 34 2 4 2 2 2 2" xfId="35831"/>
    <cellStyle name="Normal 34 2 4 2 2 2 2 2" xfId="35832"/>
    <cellStyle name="Normal 34 2 4 2 2 2 2 2 2" xfId="35833"/>
    <cellStyle name="Normal 34 2 4 2 2 2 2 2 2 2" xfId="35834"/>
    <cellStyle name="Normal 34 2 4 2 2 2 2 2 2 2 2" xfId="35835"/>
    <cellStyle name="Normal 34 2 4 2 2 2 2 2 2 2 3" xfId="35836"/>
    <cellStyle name="Normal 34 2 4 2 2 2 2 2 2 3" xfId="35837"/>
    <cellStyle name="Normal 34 2 4 2 2 2 2 2 2 4" xfId="35838"/>
    <cellStyle name="Normal 34 2 4 2 2 2 2 2 3" xfId="35839"/>
    <cellStyle name="Normal 34 2 4 2 2 2 2 2 3 2" xfId="35840"/>
    <cellStyle name="Normal 34 2 4 2 2 2 2 2 3 3" xfId="35841"/>
    <cellStyle name="Normal 34 2 4 2 2 2 2 2 4" xfId="35842"/>
    <cellStyle name="Normal 34 2 4 2 2 2 2 2 5" xfId="35843"/>
    <cellStyle name="Normal 34 2 4 2 2 2 2 3" xfId="35844"/>
    <cellStyle name="Normal 34 2 4 2 2 2 2 3 2" xfId="35845"/>
    <cellStyle name="Normal 34 2 4 2 2 2 2 3 2 2" xfId="35846"/>
    <cellStyle name="Normal 34 2 4 2 2 2 2 3 2 2 2" xfId="35847"/>
    <cellStyle name="Normal 34 2 4 2 2 2 2 3 2 2 3" xfId="35848"/>
    <cellStyle name="Normal 34 2 4 2 2 2 2 3 2 3" xfId="35849"/>
    <cellStyle name="Normal 34 2 4 2 2 2 2 3 2 4" xfId="35850"/>
    <cellStyle name="Normal 34 2 4 2 2 2 2 3 3" xfId="35851"/>
    <cellStyle name="Normal 34 2 4 2 2 2 2 3 3 2" xfId="35852"/>
    <cellStyle name="Normal 34 2 4 2 2 2 2 3 3 3" xfId="35853"/>
    <cellStyle name="Normal 34 2 4 2 2 2 2 3 4" xfId="35854"/>
    <cellStyle name="Normal 34 2 4 2 2 2 2 3 5" xfId="35855"/>
    <cellStyle name="Normal 34 2 4 2 2 2 2 4" xfId="35856"/>
    <cellStyle name="Normal 34 2 4 2 2 2 2 4 2" xfId="35857"/>
    <cellStyle name="Normal 34 2 4 2 2 2 2 4 2 2" xfId="35858"/>
    <cellStyle name="Normal 34 2 4 2 2 2 2 4 2 2 2" xfId="35859"/>
    <cellStyle name="Normal 34 2 4 2 2 2 2 4 2 2 3" xfId="35860"/>
    <cellStyle name="Normal 34 2 4 2 2 2 2 4 2 3" xfId="35861"/>
    <cellStyle name="Normal 34 2 4 2 2 2 2 4 2 4" xfId="35862"/>
    <cellStyle name="Normal 34 2 4 2 2 2 2 4 3" xfId="35863"/>
    <cellStyle name="Normal 34 2 4 2 2 2 2 4 3 2" xfId="35864"/>
    <cellStyle name="Normal 34 2 4 2 2 2 2 4 3 3" xfId="35865"/>
    <cellStyle name="Normal 34 2 4 2 2 2 2 4 4" xfId="35866"/>
    <cellStyle name="Normal 34 2 4 2 2 2 2 4 5" xfId="35867"/>
    <cellStyle name="Normal 34 2 4 2 2 2 2 5" xfId="35868"/>
    <cellStyle name="Normal 34 2 4 2 2 2 2 5 2" xfId="35869"/>
    <cellStyle name="Normal 34 2 4 2 2 2 2 5 2 2" xfId="35870"/>
    <cellStyle name="Normal 34 2 4 2 2 2 2 5 2 3" xfId="35871"/>
    <cellStyle name="Normal 34 2 4 2 2 2 2 5 3" xfId="35872"/>
    <cellStyle name="Normal 34 2 4 2 2 2 2 5 4" xfId="35873"/>
    <cellStyle name="Normal 34 2 4 2 2 2 2 6" xfId="35874"/>
    <cellStyle name="Normal 34 2 4 2 2 2 2 6 2" xfId="35875"/>
    <cellStyle name="Normal 34 2 4 2 2 2 2 6 3" xfId="35876"/>
    <cellStyle name="Normal 34 2 4 2 2 2 2 7" xfId="35877"/>
    <cellStyle name="Normal 34 2 4 2 2 2 2 8" xfId="35878"/>
    <cellStyle name="Normal 34 2 4 2 2 2 2_Schs" xfId="35879"/>
    <cellStyle name="Normal 34 2 4 2 2 2 3" xfId="35880"/>
    <cellStyle name="Normal 34 2 4 2 2 2 3 2" xfId="35881"/>
    <cellStyle name="Normal 34 2 4 2 2 2 3 2 2" xfId="35882"/>
    <cellStyle name="Normal 34 2 4 2 2 2 3 2 2 2" xfId="35883"/>
    <cellStyle name="Normal 34 2 4 2 2 2 3 2 2 3" xfId="35884"/>
    <cellStyle name="Normal 34 2 4 2 2 2 3 2 3" xfId="35885"/>
    <cellStyle name="Normal 34 2 4 2 2 2 3 2 4" xfId="35886"/>
    <cellStyle name="Normal 34 2 4 2 2 2 3 3" xfId="35887"/>
    <cellStyle name="Normal 34 2 4 2 2 2 3 3 2" xfId="35888"/>
    <cellStyle name="Normal 34 2 4 2 2 2 3 3 3" xfId="35889"/>
    <cellStyle name="Normal 34 2 4 2 2 2 3 4" xfId="35890"/>
    <cellStyle name="Normal 34 2 4 2 2 2 3 5" xfId="35891"/>
    <cellStyle name="Normal 34 2 4 2 2 2 4" xfId="35892"/>
    <cellStyle name="Normal 34 2 4 2 2 2 4 2" xfId="35893"/>
    <cellStyle name="Normal 34 2 4 2 2 2 4 2 2" xfId="35894"/>
    <cellStyle name="Normal 34 2 4 2 2 2 4 2 2 2" xfId="35895"/>
    <cellStyle name="Normal 34 2 4 2 2 2 4 2 2 3" xfId="35896"/>
    <cellStyle name="Normal 34 2 4 2 2 2 4 2 3" xfId="35897"/>
    <cellStyle name="Normal 34 2 4 2 2 2 4 2 4" xfId="35898"/>
    <cellStyle name="Normal 34 2 4 2 2 2 4 3" xfId="35899"/>
    <cellStyle name="Normal 34 2 4 2 2 2 4 3 2" xfId="35900"/>
    <cellStyle name="Normal 34 2 4 2 2 2 4 3 3" xfId="35901"/>
    <cellStyle name="Normal 34 2 4 2 2 2 4 4" xfId="35902"/>
    <cellStyle name="Normal 34 2 4 2 2 2 4 5" xfId="35903"/>
    <cellStyle name="Normal 34 2 4 2 2 2 5" xfId="35904"/>
    <cellStyle name="Normal 34 2 4 2 2 2 5 2" xfId="35905"/>
    <cellStyle name="Normal 34 2 4 2 2 2 5 2 2" xfId="35906"/>
    <cellStyle name="Normal 34 2 4 2 2 2 5 2 2 2" xfId="35907"/>
    <cellStyle name="Normal 34 2 4 2 2 2 5 2 2 3" xfId="35908"/>
    <cellStyle name="Normal 34 2 4 2 2 2 5 2 3" xfId="35909"/>
    <cellStyle name="Normal 34 2 4 2 2 2 5 2 4" xfId="35910"/>
    <cellStyle name="Normal 34 2 4 2 2 2 5 3" xfId="35911"/>
    <cellStyle name="Normal 34 2 4 2 2 2 5 3 2" xfId="35912"/>
    <cellStyle name="Normal 34 2 4 2 2 2 5 3 3" xfId="35913"/>
    <cellStyle name="Normal 34 2 4 2 2 2 5 4" xfId="35914"/>
    <cellStyle name="Normal 34 2 4 2 2 2 5 5" xfId="35915"/>
    <cellStyle name="Normal 34 2 4 2 2 2 6" xfId="35916"/>
    <cellStyle name="Normal 34 2 4 2 2 2 6 2" xfId="35917"/>
    <cellStyle name="Normal 34 2 4 2 2 2 6 2 2" xfId="35918"/>
    <cellStyle name="Normal 34 2 4 2 2 2 6 2 3" xfId="35919"/>
    <cellStyle name="Normal 34 2 4 2 2 2 6 3" xfId="35920"/>
    <cellStyle name="Normal 34 2 4 2 2 2 6 4" xfId="35921"/>
    <cellStyle name="Normal 34 2 4 2 2 2 7" xfId="35922"/>
    <cellStyle name="Normal 34 2 4 2 2 2 7 2" xfId="35923"/>
    <cellStyle name="Normal 34 2 4 2 2 2 7 3" xfId="35924"/>
    <cellStyle name="Normal 34 2 4 2 2 2 8" xfId="35925"/>
    <cellStyle name="Normal 34 2 4 2 2 2 9" xfId="35926"/>
    <cellStyle name="Normal 34 2 4 2 2 2_Schs" xfId="35927"/>
    <cellStyle name="Normal 34 2 4 2 2 3" xfId="35928"/>
    <cellStyle name="Normal 34 2 4 2 2 3 2" xfId="35929"/>
    <cellStyle name="Normal 34 2 4 2 2 3 2 2" xfId="35930"/>
    <cellStyle name="Normal 34 2 4 2 2 3 2 2 2" xfId="35931"/>
    <cellStyle name="Normal 34 2 4 2 2 3 2 2 2 2" xfId="35932"/>
    <cellStyle name="Normal 34 2 4 2 2 3 2 2 2 3" xfId="35933"/>
    <cellStyle name="Normal 34 2 4 2 2 3 2 2 3" xfId="35934"/>
    <cellStyle name="Normal 34 2 4 2 2 3 2 2 4" xfId="35935"/>
    <cellStyle name="Normal 34 2 4 2 2 3 2 3" xfId="35936"/>
    <cellStyle name="Normal 34 2 4 2 2 3 2 3 2" xfId="35937"/>
    <cellStyle name="Normal 34 2 4 2 2 3 2 3 3" xfId="35938"/>
    <cellStyle name="Normal 34 2 4 2 2 3 2 4" xfId="35939"/>
    <cellStyle name="Normal 34 2 4 2 2 3 2 5" xfId="35940"/>
    <cellStyle name="Normal 34 2 4 2 2 3 3" xfId="35941"/>
    <cellStyle name="Normal 34 2 4 2 2 3 3 2" xfId="35942"/>
    <cellStyle name="Normal 34 2 4 2 2 3 3 2 2" xfId="35943"/>
    <cellStyle name="Normal 34 2 4 2 2 3 3 2 2 2" xfId="35944"/>
    <cellStyle name="Normal 34 2 4 2 2 3 3 2 2 3" xfId="35945"/>
    <cellStyle name="Normal 34 2 4 2 2 3 3 2 3" xfId="35946"/>
    <cellStyle name="Normal 34 2 4 2 2 3 3 2 4" xfId="35947"/>
    <cellStyle name="Normal 34 2 4 2 2 3 3 3" xfId="35948"/>
    <cellStyle name="Normal 34 2 4 2 2 3 3 3 2" xfId="35949"/>
    <cellStyle name="Normal 34 2 4 2 2 3 3 3 3" xfId="35950"/>
    <cellStyle name="Normal 34 2 4 2 2 3 3 4" xfId="35951"/>
    <cellStyle name="Normal 34 2 4 2 2 3 3 5" xfId="35952"/>
    <cellStyle name="Normal 34 2 4 2 2 3 4" xfId="35953"/>
    <cellStyle name="Normal 34 2 4 2 2 3 4 2" xfId="35954"/>
    <cellStyle name="Normal 34 2 4 2 2 3 4 2 2" xfId="35955"/>
    <cellStyle name="Normal 34 2 4 2 2 3 4 2 2 2" xfId="35956"/>
    <cellStyle name="Normal 34 2 4 2 2 3 4 2 2 3" xfId="35957"/>
    <cellStyle name="Normal 34 2 4 2 2 3 4 2 3" xfId="35958"/>
    <cellStyle name="Normal 34 2 4 2 2 3 4 2 4" xfId="35959"/>
    <cellStyle name="Normal 34 2 4 2 2 3 4 3" xfId="35960"/>
    <cellStyle name="Normal 34 2 4 2 2 3 4 3 2" xfId="35961"/>
    <cellStyle name="Normal 34 2 4 2 2 3 4 3 3" xfId="35962"/>
    <cellStyle name="Normal 34 2 4 2 2 3 4 4" xfId="35963"/>
    <cellStyle name="Normal 34 2 4 2 2 3 4 5" xfId="35964"/>
    <cellStyle name="Normal 34 2 4 2 2 3 5" xfId="35965"/>
    <cellStyle name="Normal 34 2 4 2 2 3 5 2" xfId="35966"/>
    <cellStyle name="Normal 34 2 4 2 2 3 5 2 2" xfId="35967"/>
    <cellStyle name="Normal 34 2 4 2 2 3 5 2 3" xfId="35968"/>
    <cellStyle name="Normal 34 2 4 2 2 3 5 3" xfId="35969"/>
    <cellStyle name="Normal 34 2 4 2 2 3 5 4" xfId="35970"/>
    <cellStyle name="Normal 34 2 4 2 2 3 6" xfId="35971"/>
    <cellStyle name="Normal 34 2 4 2 2 3 6 2" xfId="35972"/>
    <cellStyle name="Normal 34 2 4 2 2 3 6 3" xfId="35973"/>
    <cellStyle name="Normal 34 2 4 2 2 3 7" xfId="35974"/>
    <cellStyle name="Normal 34 2 4 2 2 3 8" xfId="35975"/>
    <cellStyle name="Normal 34 2 4 2 2 3_Schs" xfId="35976"/>
    <cellStyle name="Normal 34 2 4 2 2 4" xfId="35977"/>
    <cellStyle name="Normal 34 2 4 2 2 4 2" xfId="35978"/>
    <cellStyle name="Normal 34 2 4 2 2 4 2 2" xfId="35979"/>
    <cellStyle name="Normal 34 2 4 2 2 4 2 2 2" xfId="35980"/>
    <cellStyle name="Normal 34 2 4 2 2 4 2 2 3" xfId="35981"/>
    <cellStyle name="Normal 34 2 4 2 2 4 2 3" xfId="35982"/>
    <cellStyle name="Normal 34 2 4 2 2 4 2 4" xfId="35983"/>
    <cellStyle name="Normal 34 2 4 2 2 4 3" xfId="35984"/>
    <cellStyle name="Normal 34 2 4 2 2 4 3 2" xfId="35985"/>
    <cellStyle name="Normal 34 2 4 2 2 4 3 3" xfId="35986"/>
    <cellStyle name="Normal 34 2 4 2 2 4 4" xfId="35987"/>
    <cellStyle name="Normal 34 2 4 2 2 4 5" xfId="35988"/>
    <cellStyle name="Normal 34 2 4 2 2 5" xfId="35989"/>
    <cellStyle name="Normal 34 2 4 2 2 5 2" xfId="35990"/>
    <cellStyle name="Normal 34 2 4 2 2 5 2 2" xfId="35991"/>
    <cellStyle name="Normal 34 2 4 2 2 5 2 2 2" xfId="35992"/>
    <cellStyle name="Normal 34 2 4 2 2 5 2 2 3" xfId="35993"/>
    <cellStyle name="Normal 34 2 4 2 2 5 2 3" xfId="35994"/>
    <cellStyle name="Normal 34 2 4 2 2 5 2 4" xfId="35995"/>
    <cellStyle name="Normal 34 2 4 2 2 5 3" xfId="35996"/>
    <cellStyle name="Normal 34 2 4 2 2 5 3 2" xfId="35997"/>
    <cellStyle name="Normal 34 2 4 2 2 5 3 3" xfId="35998"/>
    <cellStyle name="Normal 34 2 4 2 2 5 4" xfId="35999"/>
    <cellStyle name="Normal 34 2 4 2 2 5 5" xfId="36000"/>
    <cellStyle name="Normal 34 2 4 2 2 6" xfId="36001"/>
    <cellStyle name="Normal 34 2 4 2 2 6 2" xfId="36002"/>
    <cellStyle name="Normal 34 2 4 2 2 6 2 2" xfId="36003"/>
    <cellStyle name="Normal 34 2 4 2 2 6 2 2 2" xfId="36004"/>
    <cellStyle name="Normal 34 2 4 2 2 6 2 2 3" xfId="36005"/>
    <cellStyle name="Normal 34 2 4 2 2 6 2 3" xfId="36006"/>
    <cellStyle name="Normal 34 2 4 2 2 6 2 4" xfId="36007"/>
    <cellStyle name="Normal 34 2 4 2 2 6 3" xfId="36008"/>
    <cellStyle name="Normal 34 2 4 2 2 6 3 2" xfId="36009"/>
    <cellStyle name="Normal 34 2 4 2 2 6 3 3" xfId="36010"/>
    <cellStyle name="Normal 34 2 4 2 2 6 4" xfId="36011"/>
    <cellStyle name="Normal 34 2 4 2 2 6 5" xfId="36012"/>
    <cellStyle name="Normal 34 2 4 2 2 7" xfId="36013"/>
    <cellStyle name="Normal 34 2 4 2 2 7 2" xfId="36014"/>
    <cellStyle name="Normal 34 2 4 2 2 7 2 2" xfId="36015"/>
    <cellStyle name="Normal 34 2 4 2 2 7 2 3" xfId="36016"/>
    <cellStyle name="Normal 34 2 4 2 2 7 3" xfId="36017"/>
    <cellStyle name="Normal 34 2 4 2 2 7 4" xfId="36018"/>
    <cellStyle name="Normal 34 2 4 2 2 8" xfId="36019"/>
    <cellStyle name="Normal 34 2 4 2 2 8 2" xfId="36020"/>
    <cellStyle name="Normal 34 2 4 2 2 8 3" xfId="36021"/>
    <cellStyle name="Normal 34 2 4 2 2 9" xfId="36022"/>
    <cellStyle name="Normal 34 2 4 2 2_Schs" xfId="36023"/>
    <cellStyle name="Normal 34 2 4 2 3" xfId="36024"/>
    <cellStyle name="Normal 34 2 4 2 3 2" xfId="36025"/>
    <cellStyle name="Normal 34 2 4 2 3 2 2" xfId="36026"/>
    <cellStyle name="Normal 34 2 4 2 3 2 2 2" xfId="36027"/>
    <cellStyle name="Normal 34 2 4 2 3 2 2 2 2" xfId="36028"/>
    <cellStyle name="Normal 34 2 4 2 3 2 2 2 2 2" xfId="36029"/>
    <cellStyle name="Normal 34 2 4 2 3 2 2 2 2 3" xfId="36030"/>
    <cellStyle name="Normal 34 2 4 2 3 2 2 2 3" xfId="36031"/>
    <cellStyle name="Normal 34 2 4 2 3 2 2 2 4" xfId="36032"/>
    <cellStyle name="Normal 34 2 4 2 3 2 2 3" xfId="36033"/>
    <cellStyle name="Normal 34 2 4 2 3 2 2 3 2" xfId="36034"/>
    <cellStyle name="Normal 34 2 4 2 3 2 2 3 3" xfId="36035"/>
    <cellStyle name="Normal 34 2 4 2 3 2 2 4" xfId="36036"/>
    <cellStyle name="Normal 34 2 4 2 3 2 2 5" xfId="36037"/>
    <cellStyle name="Normal 34 2 4 2 3 2 3" xfId="36038"/>
    <cellStyle name="Normal 34 2 4 2 3 2 3 2" xfId="36039"/>
    <cellStyle name="Normal 34 2 4 2 3 2 3 2 2" xfId="36040"/>
    <cellStyle name="Normal 34 2 4 2 3 2 3 2 2 2" xfId="36041"/>
    <cellStyle name="Normal 34 2 4 2 3 2 3 2 2 3" xfId="36042"/>
    <cellStyle name="Normal 34 2 4 2 3 2 3 2 3" xfId="36043"/>
    <cellStyle name="Normal 34 2 4 2 3 2 3 2 4" xfId="36044"/>
    <cellStyle name="Normal 34 2 4 2 3 2 3 3" xfId="36045"/>
    <cellStyle name="Normal 34 2 4 2 3 2 3 3 2" xfId="36046"/>
    <cellStyle name="Normal 34 2 4 2 3 2 3 3 3" xfId="36047"/>
    <cellStyle name="Normal 34 2 4 2 3 2 3 4" xfId="36048"/>
    <cellStyle name="Normal 34 2 4 2 3 2 3 5" xfId="36049"/>
    <cellStyle name="Normal 34 2 4 2 3 2 4" xfId="36050"/>
    <cellStyle name="Normal 34 2 4 2 3 2 4 2" xfId="36051"/>
    <cellStyle name="Normal 34 2 4 2 3 2 4 2 2" xfId="36052"/>
    <cellStyle name="Normal 34 2 4 2 3 2 4 2 2 2" xfId="36053"/>
    <cellStyle name="Normal 34 2 4 2 3 2 4 2 2 3" xfId="36054"/>
    <cellStyle name="Normal 34 2 4 2 3 2 4 2 3" xfId="36055"/>
    <cellStyle name="Normal 34 2 4 2 3 2 4 2 4" xfId="36056"/>
    <cellStyle name="Normal 34 2 4 2 3 2 4 3" xfId="36057"/>
    <cellStyle name="Normal 34 2 4 2 3 2 4 3 2" xfId="36058"/>
    <cellStyle name="Normal 34 2 4 2 3 2 4 3 3" xfId="36059"/>
    <cellStyle name="Normal 34 2 4 2 3 2 4 4" xfId="36060"/>
    <cellStyle name="Normal 34 2 4 2 3 2 4 5" xfId="36061"/>
    <cellStyle name="Normal 34 2 4 2 3 2 5" xfId="36062"/>
    <cellStyle name="Normal 34 2 4 2 3 2 5 2" xfId="36063"/>
    <cellStyle name="Normal 34 2 4 2 3 2 5 2 2" xfId="36064"/>
    <cellStyle name="Normal 34 2 4 2 3 2 5 2 3" xfId="36065"/>
    <cellStyle name="Normal 34 2 4 2 3 2 5 3" xfId="36066"/>
    <cellStyle name="Normal 34 2 4 2 3 2 5 4" xfId="36067"/>
    <cellStyle name="Normal 34 2 4 2 3 2 6" xfId="36068"/>
    <cellStyle name="Normal 34 2 4 2 3 2 6 2" xfId="36069"/>
    <cellStyle name="Normal 34 2 4 2 3 2 6 3" xfId="36070"/>
    <cellStyle name="Normal 34 2 4 2 3 2 7" xfId="36071"/>
    <cellStyle name="Normal 34 2 4 2 3 2 8" xfId="36072"/>
    <cellStyle name="Normal 34 2 4 2 3 2_Schs" xfId="36073"/>
    <cellStyle name="Normal 34 2 4 2 3 3" xfId="36074"/>
    <cellStyle name="Normal 34 2 4 2 3 3 2" xfId="36075"/>
    <cellStyle name="Normal 34 2 4 2 3 3 2 2" xfId="36076"/>
    <cellStyle name="Normal 34 2 4 2 3 3 2 2 2" xfId="36077"/>
    <cellStyle name="Normal 34 2 4 2 3 3 2 2 3" xfId="36078"/>
    <cellStyle name="Normal 34 2 4 2 3 3 2 3" xfId="36079"/>
    <cellStyle name="Normal 34 2 4 2 3 3 2 4" xfId="36080"/>
    <cellStyle name="Normal 34 2 4 2 3 3 3" xfId="36081"/>
    <cellStyle name="Normal 34 2 4 2 3 3 3 2" xfId="36082"/>
    <cellStyle name="Normal 34 2 4 2 3 3 3 3" xfId="36083"/>
    <cellStyle name="Normal 34 2 4 2 3 3 4" xfId="36084"/>
    <cellStyle name="Normal 34 2 4 2 3 3 5" xfId="36085"/>
    <cellStyle name="Normal 34 2 4 2 3 4" xfId="36086"/>
    <cellStyle name="Normal 34 2 4 2 3 4 2" xfId="36087"/>
    <cellStyle name="Normal 34 2 4 2 3 4 2 2" xfId="36088"/>
    <cellStyle name="Normal 34 2 4 2 3 4 2 2 2" xfId="36089"/>
    <cellStyle name="Normal 34 2 4 2 3 4 2 2 3" xfId="36090"/>
    <cellStyle name="Normal 34 2 4 2 3 4 2 3" xfId="36091"/>
    <cellStyle name="Normal 34 2 4 2 3 4 2 4" xfId="36092"/>
    <cellStyle name="Normal 34 2 4 2 3 4 3" xfId="36093"/>
    <cellStyle name="Normal 34 2 4 2 3 4 3 2" xfId="36094"/>
    <cellStyle name="Normal 34 2 4 2 3 4 3 3" xfId="36095"/>
    <cellStyle name="Normal 34 2 4 2 3 4 4" xfId="36096"/>
    <cellStyle name="Normal 34 2 4 2 3 4 5" xfId="36097"/>
    <cellStyle name="Normal 34 2 4 2 3 5" xfId="36098"/>
    <cellStyle name="Normal 34 2 4 2 3 5 2" xfId="36099"/>
    <cellStyle name="Normal 34 2 4 2 3 5 2 2" xfId="36100"/>
    <cellStyle name="Normal 34 2 4 2 3 5 2 2 2" xfId="36101"/>
    <cellStyle name="Normal 34 2 4 2 3 5 2 2 3" xfId="36102"/>
    <cellStyle name="Normal 34 2 4 2 3 5 2 3" xfId="36103"/>
    <cellStyle name="Normal 34 2 4 2 3 5 2 4" xfId="36104"/>
    <cellStyle name="Normal 34 2 4 2 3 5 3" xfId="36105"/>
    <cellStyle name="Normal 34 2 4 2 3 5 3 2" xfId="36106"/>
    <cellStyle name="Normal 34 2 4 2 3 5 3 3" xfId="36107"/>
    <cellStyle name="Normal 34 2 4 2 3 5 4" xfId="36108"/>
    <cellStyle name="Normal 34 2 4 2 3 5 5" xfId="36109"/>
    <cellStyle name="Normal 34 2 4 2 3 6" xfId="36110"/>
    <cellStyle name="Normal 34 2 4 2 3 6 2" xfId="36111"/>
    <cellStyle name="Normal 34 2 4 2 3 6 2 2" xfId="36112"/>
    <cellStyle name="Normal 34 2 4 2 3 6 2 3" xfId="36113"/>
    <cellStyle name="Normal 34 2 4 2 3 6 3" xfId="36114"/>
    <cellStyle name="Normal 34 2 4 2 3 6 4" xfId="36115"/>
    <cellStyle name="Normal 34 2 4 2 3 7" xfId="36116"/>
    <cellStyle name="Normal 34 2 4 2 3 7 2" xfId="36117"/>
    <cellStyle name="Normal 34 2 4 2 3 7 3" xfId="36118"/>
    <cellStyle name="Normal 34 2 4 2 3 8" xfId="36119"/>
    <cellStyle name="Normal 34 2 4 2 3 9" xfId="36120"/>
    <cellStyle name="Normal 34 2 4 2 3_Schs" xfId="36121"/>
    <cellStyle name="Normal 34 2 4 2 4" xfId="36122"/>
    <cellStyle name="Normal 34 2 4 2 4 2" xfId="36123"/>
    <cellStyle name="Normal 34 2 4 2 4 2 2" xfId="36124"/>
    <cellStyle name="Normal 34 2 4 2 4 2 2 2" xfId="36125"/>
    <cellStyle name="Normal 34 2 4 2 4 2 2 2 2" xfId="36126"/>
    <cellStyle name="Normal 34 2 4 2 4 2 2 2 3" xfId="36127"/>
    <cellStyle name="Normal 34 2 4 2 4 2 2 3" xfId="36128"/>
    <cellStyle name="Normal 34 2 4 2 4 2 2 4" xfId="36129"/>
    <cellStyle name="Normal 34 2 4 2 4 2 3" xfId="36130"/>
    <cellStyle name="Normal 34 2 4 2 4 2 3 2" xfId="36131"/>
    <cellStyle name="Normal 34 2 4 2 4 2 3 3" xfId="36132"/>
    <cellStyle name="Normal 34 2 4 2 4 2 4" xfId="36133"/>
    <cellStyle name="Normal 34 2 4 2 4 2 5" xfId="36134"/>
    <cellStyle name="Normal 34 2 4 2 4 3" xfId="36135"/>
    <cellStyle name="Normal 34 2 4 2 4 3 2" xfId="36136"/>
    <cellStyle name="Normal 34 2 4 2 4 3 2 2" xfId="36137"/>
    <cellStyle name="Normal 34 2 4 2 4 3 2 2 2" xfId="36138"/>
    <cellStyle name="Normal 34 2 4 2 4 3 2 2 3" xfId="36139"/>
    <cellStyle name="Normal 34 2 4 2 4 3 2 3" xfId="36140"/>
    <cellStyle name="Normal 34 2 4 2 4 3 2 4" xfId="36141"/>
    <cellStyle name="Normal 34 2 4 2 4 3 3" xfId="36142"/>
    <cellStyle name="Normal 34 2 4 2 4 3 3 2" xfId="36143"/>
    <cellStyle name="Normal 34 2 4 2 4 3 3 3" xfId="36144"/>
    <cellStyle name="Normal 34 2 4 2 4 3 4" xfId="36145"/>
    <cellStyle name="Normal 34 2 4 2 4 3 5" xfId="36146"/>
    <cellStyle name="Normal 34 2 4 2 4 4" xfId="36147"/>
    <cellStyle name="Normal 34 2 4 2 4 4 2" xfId="36148"/>
    <cellStyle name="Normal 34 2 4 2 4 4 2 2" xfId="36149"/>
    <cellStyle name="Normal 34 2 4 2 4 4 2 2 2" xfId="36150"/>
    <cellStyle name="Normal 34 2 4 2 4 4 2 2 3" xfId="36151"/>
    <cellStyle name="Normal 34 2 4 2 4 4 2 3" xfId="36152"/>
    <cellStyle name="Normal 34 2 4 2 4 4 2 4" xfId="36153"/>
    <cellStyle name="Normal 34 2 4 2 4 4 3" xfId="36154"/>
    <cellStyle name="Normal 34 2 4 2 4 4 3 2" xfId="36155"/>
    <cellStyle name="Normal 34 2 4 2 4 4 3 3" xfId="36156"/>
    <cellStyle name="Normal 34 2 4 2 4 4 4" xfId="36157"/>
    <cellStyle name="Normal 34 2 4 2 4 4 5" xfId="36158"/>
    <cellStyle name="Normal 34 2 4 2 4 5" xfId="36159"/>
    <cellStyle name="Normal 34 2 4 2 4 5 2" xfId="36160"/>
    <cellStyle name="Normal 34 2 4 2 4 5 2 2" xfId="36161"/>
    <cellStyle name="Normal 34 2 4 2 4 5 2 3" xfId="36162"/>
    <cellStyle name="Normal 34 2 4 2 4 5 3" xfId="36163"/>
    <cellStyle name="Normal 34 2 4 2 4 5 4" xfId="36164"/>
    <cellStyle name="Normal 34 2 4 2 4 6" xfId="36165"/>
    <cellStyle name="Normal 34 2 4 2 4 6 2" xfId="36166"/>
    <cellStyle name="Normal 34 2 4 2 4 6 3" xfId="36167"/>
    <cellStyle name="Normal 34 2 4 2 4 7" xfId="36168"/>
    <cellStyle name="Normal 34 2 4 2 4 8" xfId="36169"/>
    <cellStyle name="Normal 34 2 4 2 4_Schs" xfId="36170"/>
    <cellStyle name="Normal 34 2 4 2 5" xfId="36171"/>
    <cellStyle name="Normal 34 2 4 2 5 2" xfId="36172"/>
    <cellStyle name="Normal 34 2 4 2 5 2 2" xfId="36173"/>
    <cellStyle name="Normal 34 2 4 2 5 2 2 2" xfId="36174"/>
    <cellStyle name="Normal 34 2 4 2 5 2 2 3" xfId="36175"/>
    <cellStyle name="Normal 34 2 4 2 5 2 3" xfId="36176"/>
    <cellStyle name="Normal 34 2 4 2 5 2 4" xfId="36177"/>
    <cellStyle name="Normal 34 2 4 2 5 3" xfId="36178"/>
    <cellStyle name="Normal 34 2 4 2 5 3 2" xfId="36179"/>
    <cellStyle name="Normal 34 2 4 2 5 3 3" xfId="36180"/>
    <cellStyle name="Normal 34 2 4 2 5 4" xfId="36181"/>
    <cellStyle name="Normal 34 2 4 2 5 5" xfId="36182"/>
    <cellStyle name="Normal 34 2 4 2 6" xfId="36183"/>
    <cellStyle name="Normal 34 2 4 2 6 2" xfId="36184"/>
    <cellStyle name="Normal 34 2 4 2 6 2 2" xfId="36185"/>
    <cellStyle name="Normal 34 2 4 2 6 2 2 2" xfId="36186"/>
    <cellStyle name="Normal 34 2 4 2 6 2 2 3" xfId="36187"/>
    <cellStyle name="Normal 34 2 4 2 6 2 3" xfId="36188"/>
    <cellStyle name="Normal 34 2 4 2 6 2 4" xfId="36189"/>
    <cellStyle name="Normal 34 2 4 2 6 3" xfId="36190"/>
    <cellStyle name="Normal 34 2 4 2 6 3 2" xfId="36191"/>
    <cellStyle name="Normal 34 2 4 2 6 3 3" xfId="36192"/>
    <cellStyle name="Normal 34 2 4 2 6 4" xfId="36193"/>
    <cellStyle name="Normal 34 2 4 2 6 5" xfId="36194"/>
    <cellStyle name="Normal 34 2 4 2 7" xfId="36195"/>
    <cellStyle name="Normal 34 2 4 2 7 2" xfId="36196"/>
    <cellStyle name="Normal 34 2 4 2 7 2 2" xfId="36197"/>
    <cellStyle name="Normal 34 2 4 2 7 2 2 2" xfId="36198"/>
    <cellStyle name="Normal 34 2 4 2 7 2 2 3" xfId="36199"/>
    <cellStyle name="Normal 34 2 4 2 7 2 3" xfId="36200"/>
    <cellStyle name="Normal 34 2 4 2 7 2 4" xfId="36201"/>
    <cellStyle name="Normal 34 2 4 2 7 3" xfId="36202"/>
    <cellStyle name="Normal 34 2 4 2 7 3 2" xfId="36203"/>
    <cellStyle name="Normal 34 2 4 2 7 3 3" xfId="36204"/>
    <cellStyle name="Normal 34 2 4 2 7 4" xfId="36205"/>
    <cellStyle name="Normal 34 2 4 2 7 5" xfId="36206"/>
    <cellStyle name="Normal 34 2 4 2 8" xfId="36207"/>
    <cellStyle name="Normal 34 2 4 2 8 2" xfId="36208"/>
    <cellStyle name="Normal 34 2 4 2 8 2 2" xfId="36209"/>
    <cellStyle name="Normal 34 2 4 2 8 2 3" xfId="36210"/>
    <cellStyle name="Normal 34 2 4 2 8 3" xfId="36211"/>
    <cellStyle name="Normal 34 2 4 2 8 4" xfId="36212"/>
    <cellStyle name="Normal 34 2 4 2 9" xfId="36213"/>
    <cellStyle name="Normal 34 2 4 2 9 2" xfId="36214"/>
    <cellStyle name="Normal 34 2 4 2 9 3" xfId="36215"/>
    <cellStyle name="Normal 34 2 4 2_Schs" xfId="36216"/>
    <cellStyle name="Normal 34 2 4 3" xfId="36217"/>
    <cellStyle name="Normal 34 2 4 3 10" xfId="36218"/>
    <cellStyle name="Normal 34 2 4 3 2" xfId="36219"/>
    <cellStyle name="Normal 34 2 4 3 2 2" xfId="36220"/>
    <cellStyle name="Normal 34 2 4 3 2 2 2" xfId="36221"/>
    <cellStyle name="Normal 34 2 4 3 2 2 2 2" xfId="36222"/>
    <cellStyle name="Normal 34 2 4 3 2 2 2 2 2" xfId="36223"/>
    <cellStyle name="Normal 34 2 4 3 2 2 2 2 2 2" xfId="36224"/>
    <cellStyle name="Normal 34 2 4 3 2 2 2 2 2 3" xfId="36225"/>
    <cellStyle name="Normal 34 2 4 3 2 2 2 2 3" xfId="36226"/>
    <cellStyle name="Normal 34 2 4 3 2 2 2 2 4" xfId="36227"/>
    <cellStyle name="Normal 34 2 4 3 2 2 2 3" xfId="36228"/>
    <cellStyle name="Normal 34 2 4 3 2 2 2 3 2" xfId="36229"/>
    <cellStyle name="Normal 34 2 4 3 2 2 2 3 3" xfId="36230"/>
    <cellStyle name="Normal 34 2 4 3 2 2 2 4" xfId="36231"/>
    <cellStyle name="Normal 34 2 4 3 2 2 2 5" xfId="36232"/>
    <cellStyle name="Normal 34 2 4 3 2 2 3" xfId="36233"/>
    <cellStyle name="Normal 34 2 4 3 2 2 3 2" xfId="36234"/>
    <cellStyle name="Normal 34 2 4 3 2 2 3 2 2" xfId="36235"/>
    <cellStyle name="Normal 34 2 4 3 2 2 3 2 2 2" xfId="36236"/>
    <cellStyle name="Normal 34 2 4 3 2 2 3 2 2 3" xfId="36237"/>
    <cellStyle name="Normal 34 2 4 3 2 2 3 2 3" xfId="36238"/>
    <cellStyle name="Normal 34 2 4 3 2 2 3 2 4" xfId="36239"/>
    <cellStyle name="Normal 34 2 4 3 2 2 3 3" xfId="36240"/>
    <cellStyle name="Normal 34 2 4 3 2 2 3 3 2" xfId="36241"/>
    <cellStyle name="Normal 34 2 4 3 2 2 3 3 3" xfId="36242"/>
    <cellStyle name="Normal 34 2 4 3 2 2 3 4" xfId="36243"/>
    <cellStyle name="Normal 34 2 4 3 2 2 3 5" xfId="36244"/>
    <cellStyle name="Normal 34 2 4 3 2 2 4" xfId="36245"/>
    <cellStyle name="Normal 34 2 4 3 2 2 4 2" xfId="36246"/>
    <cellStyle name="Normal 34 2 4 3 2 2 4 2 2" xfId="36247"/>
    <cellStyle name="Normal 34 2 4 3 2 2 4 2 2 2" xfId="36248"/>
    <cellStyle name="Normal 34 2 4 3 2 2 4 2 2 3" xfId="36249"/>
    <cellStyle name="Normal 34 2 4 3 2 2 4 2 3" xfId="36250"/>
    <cellStyle name="Normal 34 2 4 3 2 2 4 2 4" xfId="36251"/>
    <cellStyle name="Normal 34 2 4 3 2 2 4 3" xfId="36252"/>
    <cellStyle name="Normal 34 2 4 3 2 2 4 3 2" xfId="36253"/>
    <cellStyle name="Normal 34 2 4 3 2 2 4 3 3" xfId="36254"/>
    <cellStyle name="Normal 34 2 4 3 2 2 4 4" xfId="36255"/>
    <cellStyle name="Normal 34 2 4 3 2 2 4 5" xfId="36256"/>
    <cellStyle name="Normal 34 2 4 3 2 2 5" xfId="36257"/>
    <cellStyle name="Normal 34 2 4 3 2 2 5 2" xfId="36258"/>
    <cellStyle name="Normal 34 2 4 3 2 2 5 2 2" xfId="36259"/>
    <cellStyle name="Normal 34 2 4 3 2 2 5 2 3" xfId="36260"/>
    <cellStyle name="Normal 34 2 4 3 2 2 5 3" xfId="36261"/>
    <cellStyle name="Normal 34 2 4 3 2 2 5 4" xfId="36262"/>
    <cellStyle name="Normal 34 2 4 3 2 2 6" xfId="36263"/>
    <cellStyle name="Normal 34 2 4 3 2 2 6 2" xfId="36264"/>
    <cellStyle name="Normal 34 2 4 3 2 2 6 3" xfId="36265"/>
    <cellStyle name="Normal 34 2 4 3 2 2 7" xfId="36266"/>
    <cellStyle name="Normal 34 2 4 3 2 2 8" xfId="36267"/>
    <cellStyle name="Normal 34 2 4 3 2 2_Schs" xfId="36268"/>
    <cellStyle name="Normal 34 2 4 3 2 3" xfId="36269"/>
    <cellStyle name="Normal 34 2 4 3 2 3 2" xfId="36270"/>
    <cellStyle name="Normal 34 2 4 3 2 3 2 2" xfId="36271"/>
    <cellStyle name="Normal 34 2 4 3 2 3 2 2 2" xfId="36272"/>
    <cellStyle name="Normal 34 2 4 3 2 3 2 2 3" xfId="36273"/>
    <cellStyle name="Normal 34 2 4 3 2 3 2 3" xfId="36274"/>
    <cellStyle name="Normal 34 2 4 3 2 3 2 4" xfId="36275"/>
    <cellStyle name="Normal 34 2 4 3 2 3 3" xfId="36276"/>
    <cellStyle name="Normal 34 2 4 3 2 3 3 2" xfId="36277"/>
    <cellStyle name="Normal 34 2 4 3 2 3 3 3" xfId="36278"/>
    <cellStyle name="Normal 34 2 4 3 2 3 4" xfId="36279"/>
    <cellStyle name="Normal 34 2 4 3 2 3 5" xfId="36280"/>
    <cellStyle name="Normal 34 2 4 3 2 4" xfId="36281"/>
    <cellStyle name="Normal 34 2 4 3 2 4 2" xfId="36282"/>
    <cellStyle name="Normal 34 2 4 3 2 4 2 2" xfId="36283"/>
    <cellStyle name="Normal 34 2 4 3 2 4 2 2 2" xfId="36284"/>
    <cellStyle name="Normal 34 2 4 3 2 4 2 2 3" xfId="36285"/>
    <cellStyle name="Normal 34 2 4 3 2 4 2 3" xfId="36286"/>
    <cellStyle name="Normal 34 2 4 3 2 4 2 4" xfId="36287"/>
    <cellStyle name="Normal 34 2 4 3 2 4 3" xfId="36288"/>
    <cellStyle name="Normal 34 2 4 3 2 4 3 2" xfId="36289"/>
    <cellStyle name="Normal 34 2 4 3 2 4 3 3" xfId="36290"/>
    <cellStyle name="Normal 34 2 4 3 2 4 4" xfId="36291"/>
    <cellStyle name="Normal 34 2 4 3 2 4 5" xfId="36292"/>
    <cellStyle name="Normal 34 2 4 3 2 5" xfId="36293"/>
    <cellStyle name="Normal 34 2 4 3 2 5 2" xfId="36294"/>
    <cellStyle name="Normal 34 2 4 3 2 5 2 2" xfId="36295"/>
    <cellStyle name="Normal 34 2 4 3 2 5 2 2 2" xfId="36296"/>
    <cellStyle name="Normal 34 2 4 3 2 5 2 2 3" xfId="36297"/>
    <cellStyle name="Normal 34 2 4 3 2 5 2 3" xfId="36298"/>
    <cellStyle name="Normal 34 2 4 3 2 5 2 4" xfId="36299"/>
    <cellStyle name="Normal 34 2 4 3 2 5 3" xfId="36300"/>
    <cellStyle name="Normal 34 2 4 3 2 5 3 2" xfId="36301"/>
    <cellStyle name="Normal 34 2 4 3 2 5 3 3" xfId="36302"/>
    <cellStyle name="Normal 34 2 4 3 2 5 4" xfId="36303"/>
    <cellStyle name="Normal 34 2 4 3 2 5 5" xfId="36304"/>
    <cellStyle name="Normal 34 2 4 3 2 6" xfId="36305"/>
    <cellStyle name="Normal 34 2 4 3 2 6 2" xfId="36306"/>
    <cellStyle name="Normal 34 2 4 3 2 6 2 2" xfId="36307"/>
    <cellStyle name="Normal 34 2 4 3 2 6 2 3" xfId="36308"/>
    <cellStyle name="Normal 34 2 4 3 2 6 3" xfId="36309"/>
    <cellStyle name="Normal 34 2 4 3 2 6 4" xfId="36310"/>
    <cellStyle name="Normal 34 2 4 3 2 7" xfId="36311"/>
    <cellStyle name="Normal 34 2 4 3 2 7 2" xfId="36312"/>
    <cellStyle name="Normal 34 2 4 3 2 7 3" xfId="36313"/>
    <cellStyle name="Normal 34 2 4 3 2 8" xfId="36314"/>
    <cellStyle name="Normal 34 2 4 3 2 9" xfId="36315"/>
    <cellStyle name="Normal 34 2 4 3 2_Schs" xfId="36316"/>
    <cellStyle name="Normal 34 2 4 3 3" xfId="36317"/>
    <cellStyle name="Normal 34 2 4 3 3 2" xfId="36318"/>
    <cellStyle name="Normal 34 2 4 3 3 2 2" xfId="36319"/>
    <cellStyle name="Normal 34 2 4 3 3 2 2 2" xfId="36320"/>
    <cellStyle name="Normal 34 2 4 3 3 2 2 2 2" xfId="36321"/>
    <cellStyle name="Normal 34 2 4 3 3 2 2 2 3" xfId="36322"/>
    <cellStyle name="Normal 34 2 4 3 3 2 2 3" xfId="36323"/>
    <cellStyle name="Normal 34 2 4 3 3 2 2 4" xfId="36324"/>
    <cellStyle name="Normal 34 2 4 3 3 2 3" xfId="36325"/>
    <cellStyle name="Normal 34 2 4 3 3 2 3 2" xfId="36326"/>
    <cellStyle name="Normal 34 2 4 3 3 2 3 3" xfId="36327"/>
    <cellStyle name="Normal 34 2 4 3 3 2 4" xfId="36328"/>
    <cellStyle name="Normal 34 2 4 3 3 2 5" xfId="36329"/>
    <cellStyle name="Normal 34 2 4 3 3 3" xfId="36330"/>
    <cellStyle name="Normal 34 2 4 3 3 3 2" xfId="36331"/>
    <cellStyle name="Normal 34 2 4 3 3 3 2 2" xfId="36332"/>
    <cellStyle name="Normal 34 2 4 3 3 3 2 2 2" xfId="36333"/>
    <cellStyle name="Normal 34 2 4 3 3 3 2 2 3" xfId="36334"/>
    <cellStyle name="Normal 34 2 4 3 3 3 2 3" xfId="36335"/>
    <cellStyle name="Normal 34 2 4 3 3 3 2 4" xfId="36336"/>
    <cellStyle name="Normal 34 2 4 3 3 3 3" xfId="36337"/>
    <cellStyle name="Normal 34 2 4 3 3 3 3 2" xfId="36338"/>
    <cellStyle name="Normal 34 2 4 3 3 3 3 3" xfId="36339"/>
    <cellStyle name="Normal 34 2 4 3 3 3 4" xfId="36340"/>
    <cellStyle name="Normal 34 2 4 3 3 3 5" xfId="36341"/>
    <cellStyle name="Normal 34 2 4 3 3 4" xfId="36342"/>
    <cellStyle name="Normal 34 2 4 3 3 4 2" xfId="36343"/>
    <cellStyle name="Normal 34 2 4 3 3 4 2 2" xfId="36344"/>
    <cellStyle name="Normal 34 2 4 3 3 4 2 2 2" xfId="36345"/>
    <cellStyle name="Normal 34 2 4 3 3 4 2 2 3" xfId="36346"/>
    <cellStyle name="Normal 34 2 4 3 3 4 2 3" xfId="36347"/>
    <cellStyle name="Normal 34 2 4 3 3 4 2 4" xfId="36348"/>
    <cellStyle name="Normal 34 2 4 3 3 4 3" xfId="36349"/>
    <cellStyle name="Normal 34 2 4 3 3 4 3 2" xfId="36350"/>
    <cellStyle name="Normal 34 2 4 3 3 4 3 3" xfId="36351"/>
    <cellStyle name="Normal 34 2 4 3 3 4 4" xfId="36352"/>
    <cellStyle name="Normal 34 2 4 3 3 4 5" xfId="36353"/>
    <cellStyle name="Normal 34 2 4 3 3 5" xfId="36354"/>
    <cellStyle name="Normal 34 2 4 3 3 5 2" xfId="36355"/>
    <cellStyle name="Normal 34 2 4 3 3 5 2 2" xfId="36356"/>
    <cellStyle name="Normal 34 2 4 3 3 5 2 3" xfId="36357"/>
    <cellStyle name="Normal 34 2 4 3 3 5 3" xfId="36358"/>
    <cellStyle name="Normal 34 2 4 3 3 5 4" xfId="36359"/>
    <cellStyle name="Normal 34 2 4 3 3 6" xfId="36360"/>
    <cellStyle name="Normal 34 2 4 3 3 6 2" xfId="36361"/>
    <cellStyle name="Normal 34 2 4 3 3 6 3" xfId="36362"/>
    <cellStyle name="Normal 34 2 4 3 3 7" xfId="36363"/>
    <cellStyle name="Normal 34 2 4 3 3 8" xfId="36364"/>
    <cellStyle name="Normal 34 2 4 3 3_Schs" xfId="36365"/>
    <cellStyle name="Normal 34 2 4 3 4" xfId="36366"/>
    <cellStyle name="Normal 34 2 4 3 4 2" xfId="36367"/>
    <cellStyle name="Normal 34 2 4 3 4 2 2" xfId="36368"/>
    <cellStyle name="Normal 34 2 4 3 4 2 2 2" xfId="36369"/>
    <cellStyle name="Normal 34 2 4 3 4 2 2 3" xfId="36370"/>
    <cellStyle name="Normal 34 2 4 3 4 2 3" xfId="36371"/>
    <cellStyle name="Normal 34 2 4 3 4 2 4" xfId="36372"/>
    <cellStyle name="Normal 34 2 4 3 4 3" xfId="36373"/>
    <cellStyle name="Normal 34 2 4 3 4 3 2" xfId="36374"/>
    <cellStyle name="Normal 34 2 4 3 4 3 3" xfId="36375"/>
    <cellStyle name="Normal 34 2 4 3 4 4" xfId="36376"/>
    <cellStyle name="Normal 34 2 4 3 4 5" xfId="36377"/>
    <cellStyle name="Normal 34 2 4 3 5" xfId="36378"/>
    <cellStyle name="Normal 34 2 4 3 5 2" xfId="36379"/>
    <cellStyle name="Normal 34 2 4 3 5 2 2" xfId="36380"/>
    <cellStyle name="Normal 34 2 4 3 5 2 2 2" xfId="36381"/>
    <cellStyle name="Normal 34 2 4 3 5 2 2 3" xfId="36382"/>
    <cellStyle name="Normal 34 2 4 3 5 2 3" xfId="36383"/>
    <cellStyle name="Normal 34 2 4 3 5 2 4" xfId="36384"/>
    <cellStyle name="Normal 34 2 4 3 5 3" xfId="36385"/>
    <cellStyle name="Normal 34 2 4 3 5 3 2" xfId="36386"/>
    <cellStyle name="Normal 34 2 4 3 5 3 3" xfId="36387"/>
    <cellStyle name="Normal 34 2 4 3 5 4" xfId="36388"/>
    <cellStyle name="Normal 34 2 4 3 5 5" xfId="36389"/>
    <cellStyle name="Normal 34 2 4 3 6" xfId="36390"/>
    <cellStyle name="Normal 34 2 4 3 6 2" xfId="36391"/>
    <cellStyle name="Normal 34 2 4 3 6 2 2" xfId="36392"/>
    <cellStyle name="Normal 34 2 4 3 6 2 2 2" xfId="36393"/>
    <cellStyle name="Normal 34 2 4 3 6 2 2 3" xfId="36394"/>
    <cellStyle name="Normal 34 2 4 3 6 2 3" xfId="36395"/>
    <cellStyle name="Normal 34 2 4 3 6 2 4" xfId="36396"/>
    <cellStyle name="Normal 34 2 4 3 6 3" xfId="36397"/>
    <cellStyle name="Normal 34 2 4 3 6 3 2" xfId="36398"/>
    <cellStyle name="Normal 34 2 4 3 6 3 3" xfId="36399"/>
    <cellStyle name="Normal 34 2 4 3 6 4" xfId="36400"/>
    <cellStyle name="Normal 34 2 4 3 6 5" xfId="36401"/>
    <cellStyle name="Normal 34 2 4 3 7" xfId="36402"/>
    <cellStyle name="Normal 34 2 4 3 7 2" xfId="36403"/>
    <cellStyle name="Normal 34 2 4 3 7 2 2" xfId="36404"/>
    <cellStyle name="Normal 34 2 4 3 7 2 3" xfId="36405"/>
    <cellStyle name="Normal 34 2 4 3 7 3" xfId="36406"/>
    <cellStyle name="Normal 34 2 4 3 7 4" xfId="36407"/>
    <cellStyle name="Normal 34 2 4 3 8" xfId="36408"/>
    <cellStyle name="Normal 34 2 4 3 8 2" xfId="36409"/>
    <cellStyle name="Normal 34 2 4 3 8 3" xfId="36410"/>
    <cellStyle name="Normal 34 2 4 3 9" xfId="36411"/>
    <cellStyle name="Normal 34 2 4 3_Schs" xfId="36412"/>
    <cellStyle name="Normal 34 2 4 4" xfId="36413"/>
    <cellStyle name="Normal 34 2 4 4 2" xfId="36414"/>
    <cellStyle name="Normal 34 2 4 4 2 2" xfId="36415"/>
    <cellStyle name="Normal 34 2 4 4 2 2 2" xfId="36416"/>
    <cellStyle name="Normal 34 2 4 4 2 2 2 2" xfId="36417"/>
    <cellStyle name="Normal 34 2 4 4 2 2 2 2 2" xfId="36418"/>
    <cellStyle name="Normal 34 2 4 4 2 2 2 2 3" xfId="36419"/>
    <cellStyle name="Normal 34 2 4 4 2 2 2 3" xfId="36420"/>
    <cellStyle name="Normal 34 2 4 4 2 2 2 4" xfId="36421"/>
    <cellStyle name="Normal 34 2 4 4 2 2 3" xfId="36422"/>
    <cellStyle name="Normal 34 2 4 4 2 2 3 2" xfId="36423"/>
    <cellStyle name="Normal 34 2 4 4 2 2 3 3" xfId="36424"/>
    <cellStyle name="Normal 34 2 4 4 2 2 4" xfId="36425"/>
    <cellStyle name="Normal 34 2 4 4 2 2 5" xfId="36426"/>
    <cellStyle name="Normal 34 2 4 4 2 3" xfId="36427"/>
    <cellStyle name="Normal 34 2 4 4 2 3 2" xfId="36428"/>
    <cellStyle name="Normal 34 2 4 4 2 3 2 2" xfId="36429"/>
    <cellStyle name="Normal 34 2 4 4 2 3 2 2 2" xfId="36430"/>
    <cellStyle name="Normal 34 2 4 4 2 3 2 2 3" xfId="36431"/>
    <cellStyle name="Normal 34 2 4 4 2 3 2 3" xfId="36432"/>
    <cellStyle name="Normal 34 2 4 4 2 3 2 4" xfId="36433"/>
    <cellStyle name="Normal 34 2 4 4 2 3 3" xfId="36434"/>
    <cellStyle name="Normal 34 2 4 4 2 3 3 2" xfId="36435"/>
    <cellStyle name="Normal 34 2 4 4 2 3 3 3" xfId="36436"/>
    <cellStyle name="Normal 34 2 4 4 2 3 4" xfId="36437"/>
    <cellStyle name="Normal 34 2 4 4 2 3 5" xfId="36438"/>
    <cellStyle name="Normal 34 2 4 4 2 4" xfId="36439"/>
    <cellStyle name="Normal 34 2 4 4 2 4 2" xfId="36440"/>
    <cellStyle name="Normal 34 2 4 4 2 4 2 2" xfId="36441"/>
    <cellStyle name="Normal 34 2 4 4 2 4 2 2 2" xfId="36442"/>
    <cellStyle name="Normal 34 2 4 4 2 4 2 2 3" xfId="36443"/>
    <cellStyle name="Normal 34 2 4 4 2 4 2 3" xfId="36444"/>
    <cellStyle name="Normal 34 2 4 4 2 4 2 4" xfId="36445"/>
    <cellStyle name="Normal 34 2 4 4 2 4 3" xfId="36446"/>
    <cellStyle name="Normal 34 2 4 4 2 4 3 2" xfId="36447"/>
    <cellStyle name="Normal 34 2 4 4 2 4 3 3" xfId="36448"/>
    <cellStyle name="Normal 34 2 4 4 2 4 4" xfId="36449"/>
    <cellStyle name="Normal 34 2 4 4 2 4 5" xfId="36450"/>
    <cellStyle name="Normal 34 2 4 4 2 5" xfId="36451"/>
    <cellStyle name="Normal 34 2 4 4 2 5 2" xfId="36452"/>
    <cellStyle name="Normal 34 2 4 4 2 5 2 2" xfId="36453"/>
    <cellStyle name="Normal 34 2 4 4 2 5 2 3" xfId="36454"/>
    <cellStyle name="Normal 34 2 4 4 2 5 3" xfId="36455"/>
    <cellStyle name="Normal 34 2 4 4 2 5 4" xfId="36456"/>
    <cellStyle name="Normal 34 2 4 4 2 6" xfId="36457"/>
    <cellStyle name="Normal 34 2 4 4 2 6 2" xfId="36458"/>
    <cellStyle name="Normal 34 2 4 4 2 6 3" xfId="36459"/>
    <cellStyle name="Normal 34 2 4 4 2 7" xfId="36460"/>
    <cellStyle name="Normal 34 2 4 4 2 8" xfId="36461"/>
    <cellStyle name="Normal 34 2 4 4 2_Schs" xfId="36462"/>
    <cellStyle name="Normal 34 2 4 4 3" xfId="36463"/>
    <cellStyle name="Normal 34 2 4 4 3 2" xfId="36464"/>
    <cellStyle name="Normal 34 2 4 4 3 2 2" xfId="36465"/>
    <cellStyle name="Normal 34 2 4 4 3 2 2 2" xfId="36466"/>
    <cellStyle name="Normal 34 2 4 4 3 2 2 3" xfId="36467"/>
    <cellStyle name="Normal 34 2 4 4 3 2 3" xfId="36468"/>
    <cellStyle name="Normal 34 2 4 4 3 2 4" xfId="36469"/>
    <cellStyle name="Normal 34 2 4 4 3 3" xfId="36470"/>
    <cellStyle name="Normal 34 2 4 4 3 3 2" xfId="36471"/>
    <cellStyle name="Normal 34 2 4 4 3 3 3" xfId="36472"/>
    <cellStyle name="Normal 34 2 4 4 3 4" xfId="36473"/>
    <cellStyle name="Normal 34 2 4 4 3 5" xfId="36474"/>
    <cellStyle name="Normal 34 2 4 4 4" xfId="36475"/>
    <cellStyle name="Normal 34 2 4 4 4 2" xfId="36476"/>
    <cellStyle name="Normal 34 2 4 4 4 2 2" xfId="36477"/>
    <cellStyle name="Normal 34 2 4 4 4 2 2 2" xfId="36478"/>
    <cellStyle name="Normal 34 2 4 4 4 2 2 3" xfId="36479"/>
    <cellStyle name="Normal 34 2 4 4 4 2 3" xfId="36480"/>
    <cellStyle name="Normal 34 2 4 4 4 2 4" xfId="36481"/>
    <cellStyle name="Normal 34 2 4 4 4 3" xfId="36482"/>
    <cellStyle name="Normal 34 2 4 4 4 3 2" xfId="36483"/>
    <cellStyle name="Normal 34 2 4 4 4 3 3" xfId="36484"/>
    <cellStyle name="Normal 34 2 4 4 4 4" xfId="36485"/>
    <cellStyle name="Normal 34 2 4 4 4 5" xfId="36486"/>
    <cellStyle name="Normal 34 2 4 4 5" xfId="36487"/>
    <cellStyle name="Normal 34 2 4 4 5 2" xfId="36488"/>
    <cellStyle name="Normal 34 2 4 4 5 2 2" xfId="36489"/>
    <cellStyle name="Normal 34 2 4 4 5 2 2 2" xfId="36490"/>
    <cellStyle name="Normal 34 2 4 4 5 2 2 3" xfId="36491"/>
    <cellStyle name="Normal 34 2 4 4 5 2 3" xfId="36492"/>
    <cellStyle name="Normal 34 2 4 4 5 2 4" xfId="36493"/>
    <cellStyle name="Normal 34 2 4 4 5 3" xfId="36494"/>
    <cellStyle name="Normal 34 2 4 4 5 3 2" xfId="36495"/>
    <cellStyle name="Normal 34 2 4 4 5 3 3" xfId="36496"/>
    <cellStyle name="Normal 34 2 4 4 5 4" xfId="36497"/>
    <cellStyle name="Normal 34 2 4 4 5 5" xfId="36498"/>
    <cellStyle name="Normal 34 2 4 4 6" xfId="36499"/>
    <cellStyle name="Normal 34 2 4 4 6 2" xfId="36500"/>
    <cellStyle name="Normal 34 2 4 4 6 2 2" xfId="36501"/>
    <cellStyle name="Normal 34 2 4 4 6 2 3" xfId="36502"/>
    <cellStyle name="Normal 34 2 4 4 6 3" xfId="36503"/>
    <cellStyle name="Normal 34 2 4 4 6 4" xfId="36504"/>
    <cellStyle name="Normal 34 2 4 4 7" xfId="36505"/>
    <cellStyle name="Normal 34 2 4 4 7 2" xfId="36506"/>
    <cellStyle name="Normal 34 2 4 4 7 3" xfId="36507"/>
    <cellStyle name="Normal 34 2 4 4 8" xfId="36508"/>
    <cellStyle name="Normal 34 2 4 4 9" xfId="36509"/>
    <cellStyle name="Normal 34 2 4 4_Schs" xfId="36510"/>
    <cellStyle name="Normal 34 2 4 5" xfId="36511"/>
    <cellStyle name="Normal 34 2 4 5 2" xfId="36512"/>
    <cellStyle name="Normal 34 2 4 5 2 2" xfId="36513"/>
    <cellStyle name="Normal 34 2 4 5 2 2 2" xfId="36514"/>
    <cellStyle name="Normal 34 2 4 5 2 2 2 2" xfId="36515"/>
    <cellStyle name="Normal 34 2 4 5 2 2 2 3" xfId="36516"/>
    <cellStyle name="Normal 34 2 4 5 2 2 3" xfId="36517"/>
    <cellStyle name="Normal 34 2 4 5 2 2 4" xfId="36518"/>
    <cellStyle name="Normal 34 2 4 5 2 3" xfId="36519"/>
    <cellStyle name="Normal 34 2 4 5 2 3 2" xfId="36520"/>
    <cellStyle name="Normal 34 2 4 5 2 3 3" xfId="36521"/>
    <cellStyle name="Normal 34 2 4 5 2 4" xfId="36522"/>
    <cellStyle name="Normal 34 2 4 5 2 5" xfId="36523"/>
    <cellStyle name="Normal 34 2 4 5 3" xfId="36524"/>
    <cellStyle name="Normal 34 2 4 5 3 2" xfId="36525"/>
    <cellStyle name="Normal 34 2 4 5 3 2 2" xfId="36526"/>
    <cellStyle name="Normal 34 2 4 5 3 2 2 2" xfId="36527"/>
    <cellStyle name="Normal 34 2 4 5 3 2 2 3" xfId="36528"/>
    <cellStyle name="Normal 34 2 4 5 3 2 3" xfId="36529"/>
    <cellStyle name="Normal 34 2 4 5 3 2 4" xfId="36530"/>
    <cellStyle name="Normal 34 2 4 5 3 3" xfId="36531"/>
    <cellStyle name="Normal 34 2 4 5 3 3 2" xfId="36532"/>
    <cellStyle name="Normal 34 2 4 5 3 3 3" xfId="36533"/>
    <cellStyle name="Normal 34 2 4 5 3 4" xfId="36534"/>
    <cellStyle name="Normal 34 2 4 5 3 5" xfId="36535"/>
    <cellStyle name="Normal 34 2 4 5 4" xfId="36536"/>
    <cellStyle name="Normal 34 2 4 5 4 2" xfId="36537"/>
    <cellStyle name="Normal 34 2 4 5 4 2 2" xfId="36538"/>
    <cellStyle name="Normal 34 2 4 5 4 2 2 2" xfId="36539"/>
    <cellStyle name="Normal 34 2 4 5 4 2 2 3" xfId="36540"/>
    <cellStyle name="Normal 34 2 4 5 4 2 3" xfId="36541"/>
    <cellStyle name="Normal 34 2 4 5 4 2 4" xfId="36542"/>
    <cellStyle name="Normal 34 2 4 5 4 3" xfId="36543"/>
    <cellStyle name="Normal 34 2 4 5 4 3 2" xfId="36544"/>
    <cellStyle name="Normal 34 2 4 5 4 3 3" xfId="36545"/>
    <cellStyle name="Normal 34 2 4 5 4 4" xfId="36546"/>
    <cellStyle name="Normal 34 2 4 5 4 5" xfId="36547"/>
    <cellStyle name="Normal 34 2 4 5 5" xfId="36548"/>
    <cellStyle name="Normal 34 2 4 5 5 2" xfId="36549"/>
    <cellStyle name="Normal 34 2 4 5 5 2 2" xfId="36550"/>
    <cellStyle name="Normal 34 2 4 5 5 2 3" xfId="36551"/>
    <cellStyle name="Normal 34 2 4 5 5 3" xfId="36552"/>
    <cellStyle name="Normal 34 2 4 5 5 4" xfId="36553"/>
    <cellStyle name="Normal 34 2 4 5 6" xfId="36554"/>
    <cellStyle name="Normal 34 2 4 5 6 2" xfId="36555"/>
    <cellStyle name="Normal 34 2 4 5 6 3" xfId="36556"/>
    <cellStyle name="Normal 34 2 4 5 7" xfId="36557"/>
    <cellStyle name="Normal 34 2 4 5 8" xfId="36558"/>
    <cellStyle name="Normal 34 2 4 5_Schs" xfId="36559"/>
    <cellStyle name="Normal 34 2 4 6" xfId="36560"/>
    <cellStyle name="Normal 34 2 4 6 2" xfId="36561"/>
    <cellStyle name="Normal 34 2 4 6 2 2" xfId="36562"/>
    <cellStyle name="Normal 34 2 4 6 2 2 2" xfId="36563"/>
    <cellStyle name="Normal 34 2 4 6 2 2 3" xfId="36564"/>
    <cellStyle name="Normal 34 2 4 6 2 3" xfId="36565"/>
    <cellStyle name="Normal 34 2 4 6 2 4" xfId="36566"/>
    <cellStyle name="Normal 34 2 4 6 3" xfId="36567"/>
    <cellStyle name="Normal 34 2 4 6 3 2" xfId="36568"/>
    <cellStyle name="Normal 34 2 4 6 3 3" xfId="36569"/>
    <cellStyle name="Normal 34 2 4 6 4" xfId="36570"/>
    <cellStyle name="Normal 34 2 4 6 5" xfId="36571"/>
    <cellStyle name="Normal 34 2 4 7" xfId="36572"/>
    <cellStyle name="Normal 34 2 4 7 2" xfId="36573"/>
    <cellStyle name="Normal 34 2 4 7 2 2" xfId="36574"/>
    <cellStyle name="Normal 34 2 4 7 2 2 2" xfId="36575"/>
    <cellStyle name="Normal 34 2 4 7 2 2 3" xfId="36576"/>
    <cellStyle name="Normal 34 2 4 7 2 3" xfId="36577"/>
    <cellStyle name="Normal 34 2 4 7 2 4" xfId="36578"/>
    <cellStyle name="Normal 34 2 4 7 3" xfId="36579"/>
    <cellStyle name="Normal 34 2 4 7 3 2" xfId="36580"/>
    <cellStyle name="Normal 34 2 4 7 3 3" xfId="36581"/>
    <cellStyle name="Normal 34 2 4 7 4" xfId="36582"/>
    <cellStyle name="Normal 34 2 4 7 5" xfId="36583"/>
    <cellStyle name="Normal 34 2 4 8" xfId="36584"/>
    <cellStyle name="Normal 34 2 4 8 2" xfId="36585"/>
    <cellStyle name="Normal 34 2 4 8 2 2" xfId="36586"/>
    <cellStyle name="Normal 34 2 4 8 2 2 2" xfId="36587"/>
    <cellStyle name="Normal 34 2 4 8 2 2 3" xfId="36588"/>
    <cellStyle name="Normal 34 2 4 8 2 3" xfId="36589"/>
    <cellStyle name="Normal 34 2 4 8 2 4" xfId="36590"/>
    <cellStyle name="Normal 34 2 4 8 3" xfId="36591"/>
    <cellStyle name="Normal 34 2 4 8 3 2" xfId="36592"/>
    <cellStyle name="Normal 34 2 4 8 3 3" xfId="36593"/>
    <cellStyle name="Normal 34 2 4 8 4" xfId="36594"/>
    <cellStyle name="Normal 34 2 4 8 5" xfId="36595"/>
    <cellStyle name="Normal 34 2 4 9" xfId="36596"/>
    <cellStyle name="Normal 34 2 4 9 2" xfId="36597"/>
    <cellStyle name="Normal 34 2 4 9 2 2" xfId="36598"/>
    <cellStyle name="Normal 34 2 4 9 2 3" xfId="36599"/>
    <cellStyle name="Normal 34 2 4 9 3" xfId="36600"/>
    <cellStyle name="Normal 34 2 4 9 4" xfId="36601"/>
    <cellStyle name="Normal 34 2 4_Schs" xfId="36602"/>
    <cellStyle name="Normal 34 2 5" xfId="36603"/>
    <cellStyle name="Normal 34 2 5 10" xfId="36604"/>
    <cellStyle name="Normal 34 2 5 2" xfId="36605"/>
    <cellStyle name="Normal 34 2 5 2 2" xfId="36606"/>
    <cellStyle name="Normal 34 2 5 2 2 2" xfId="36607"/>
    <cellStyle name="Normal 34 2 5 2 2 2 2" xfId="36608"/>
    <cellStyle name="Normal 34 2 5 2 2 2 3" xfId="36609"/>
    <cellStyle name="Normal 34 2 5 2 2 2 3 2" xfId="36610"/>
    <cellStyle name="Normal 34 2 5 2 2 2 3 2 2" xfId="36611"/>
    <cellStyle name="Normal 34 2 5 2 2 2 3 2 2 2" xfId="36612"/>
    <cellStyle name="Normal 34 2 5 2 2 2 3 2 2 3" xfId="36613"/>
    <cellStyle name="Normal 34 2 5 2 2 2 3 2 3" xfId="36614"/>
    <cellStyle name="Normal 34 2 5 2 2 2 3 2 4" xfId="36615"/>
    <cellStyle name="Normal 34 2 5 2 2 2 3 3" xfId="36616"/>
    <cellStyle name="Normal 34 2 5 2 2 2 3 3 2" xfId="36617"/>
    <cellStyle name="Normal 34 2 5 2 2 2 3 3 3" xfId="36618"/>
    <cellStyle name="Normal 34 2 5 2 2 2 3 4" xfId="36619"/>
    <cellStyle name="Normal 34 2 5 2 2 2 3 5" xfId="36620"/>
    <cellStyle name="Normal 34 2 5 2 2 2 4" xfId="36621"/>
    <cellStyle name="Normal 34 2 5 2 2 2 4 2" xfId="36622"/>
    <cellStyle name="Normal 34 2 5 2 2 2 4 2 2" xfId="36623"/>
    <cellStyle name="Normal 34 2 5 2 2 2 4 2 3" xfId="36624"/>
    <cellStyle name="Normal 34 2 5 2 2 2 4 3" xfId="36625"/>
    <cellStyle name="Normal 34 2 5 2 2 2 4 4" xfId="36626"/>
    <cellStyle name="Normal 34 2 5 2 2 2 5" xfId="36627"/>
    <cellStyle name="Normal 34 2 5 2 2 2 5 2" xfId="36628"/>
    <cellStyle name="Normal 34 2 5 2 2 2 5 3" xfId="36629"/>
    <cellStyle name="Normal 34 2 5 2 2 2 6" xfId="36630"/>
    <cellStyle name="Normal 34 2 5 2 2 2 7" xfId="36631"/>
    <cellStyle name="Normal 34 2 5 2 2 2_Schs" xfId="36632"/>
    <cellStyle name="Normal 34 2 5 2 2 3" xfId="36633"/>
    <cellStyle name="Normal 34 2 5 2 2 4" xfId="36634"/>
    <cellStyle name="Normal 34 2 5 2 2 4 2" xfId="36635"/>
    <cellStyle name="Normal 34 2 5 2 2 4 2 2" xfId="36636"/>
    <cellStyle name="Normal 34 2 5 2 2 4 2 2 2" xfId="36637"/>
    <cellStyle name="Normal 34 2 5 2 2 4 2 2 3" xfId="36638"/>
    <cellStyle name="Normal 34 2 5 2 2 4 2 3" xfId="36639"/>
    <cellStyle name="Normal 34 2 5 2 2 4 2 4" xfId="36640"/>
    <cellStyle name="Normal 34 2 5 2 2 4 3" xfId="36641"/>
    <cellStyle name="Normal 34 2 5 2 2 4 3 2" xfId="36642"/>
    <cellStyle name="Normal 34 2 5 2 2 4 3 3" xfId="36643"/>
    <cellStyle name="Normal 34 2 5 2 2 4 4" xfId="36644"/>
    <cellStyle name="Normal 34 2 5 2 2 4 5" xfId="36645"/>
    <cellStyle name="Normal 34 2 5 2 2 5" xfId="36646"/>
    <cellStyle name="Normal 34 2 5 2 2 5 2" xfId="36647"/>
    <cellStyle name="Normal 34 2 5 2 2 5 2 2" xfId="36648"/>
    <cellStyle name="Normal 34 2 5 2 2 5 2 3" xfId="36649"/>
    <cellStyle name="Normal 34 2 5 2 2 5 3" xfId="36650"/>
    <cellStyle name="Normal 34 2 5 2 2 5 4" xfId="36651"/>
    <cellStyle name="Normal 34 2 5 2 2 6" xfId="36652"/>
    <cellStyle name="Normal 34 2 5 2 2 6 2" xfId="36653"/>
    <cellStyle name="Normal 34 2 5 2 2 6 3" xfId="36654"/>
    <cellStyle name="Normal 34 2 5 2 2 7" xfId="36655"/>
    <cellStyle name="Normal 34 2 5 2 2 8" xfId="36656"/>
    <cellStyle name="Normal 34 2 5 2 2_Schs" xfId="36657"/>
    <cellStyle name="Normal 34 2 5 2 3" xfId="36658"/>
    <cellStyle name="Normal 34 2 5 2 3 2" xfId="36659"/>
    <cellStyle name="Normal 34 2 5 2 3 3" xfId="36660"/>
    <cellStyle name="Normal 34 2 5 2 3 3 2" xfId="36661"/>
    <cellStyle name="Normal 34 2 5 2 3 3 2 2" xfId="36662"/>
    <cellStyle name="Normal 34 2 5 2 3 3 2 2 2" xfId="36663"/>
    <cellStyle name="Normal 34 2 5 2 3 3 2 2 3" xfId="36664"/>
    <cellStyle name="Normal 34 2 5 2 3 3 2 3" xfId="36665"/>
    <cellStyle name="Normal 34 2 5 2 3 3 2 4" xfId="36666"/>
    <cellStyle name="Normal 34 2 5 2 3 3 3" xfId="36667"/>
    <cellStyle name="Normal 34 2 5 2 3 3 3 2" xfId="36668"/>
    <cellStyle name="Normal 34 2 5 2 3 3 3 3" xfId="36669"/>
    <cellStyle name="Normal 34 2 5 2 3 3 4" xfId="36670"/>
    <cellStyle name="Normal 34 2 5 2 3 3 5" xfId="36671"/>
    <cellStyle name="Normal 34 2 5 2 3 4" xfId="36672"/>
    <cellStyle name="Normal 34 2 5 2 3 4 2" xfId="36673"/>
    <cellStyle name="Normal 34 2 5 2 3 4 2 2" xfId="36674"/>
    <cellStyle name="Normal 34 2 5 2 3 4 2 3" xfId="36675"/>
    <cellStyle name="Normal 34 2 5 2 3 4 3" xfId="36676"/>
    <cellStyle name="Normal 34 2 5 2 3 4 4" xfId="36677"/>
    <cellStyle name="Normal 34 2 5 2 3 5" xfId="36678"/>
    <cellStyle name="Normal 34 2 5 2 3 5 2" xfId="36679"/>
    <cellStyle name="Normal 34 2 5 2 3 5 3" xfId="36680"/>
    <cellStyle name="Normal 34 2 5 2 3 6" xfId="36681"/>
    <cellStyle name="Normal 34 2 5 2 3 7" xfId="36682"/>
    <cellStyle name="Normal 34 2 5 2 3_Schs" xfId="36683"/>
    <cellStyle name="Normal 34 2 5 2 4" xfId="36684"/>
    <cellStyle name="Normal 34 2 5 2 5" xfId="36685"/>
    <cellStyle name="Normal 34 2 5 2 5 2" xfId="36686"/>
    <cellStyle name="Normal 34 2 5 2 5 2 2" xfId="36687"/>
    <cellStyle name="Normal 34 2 5 2 5 2 2 2" xfId="36688"/>
    <cellStyle name="Normal 34 2 5 2 5 2 2 3" xfId="36689"/>
    <cellStyle name="Normal 34 2 5 2 5 2 3" xfId="36690"/>
    <cellStyle name="Normal 34 2 5 2 5 2 4" xfId="36691"/>
    <cellStyle name="Normal 34 2 5 2 5 3" xfId="36692"/>
    <cellStyle name="Normal 34 2 5 2 5 3 2" xfId="36693"/>
    <cellStyle name="Normal 34 2 5 2 5 3 3" xfId="36694"/>
    <cellStyle name="Normal 34 2 5 2 5 4" xfId="36695"/>
    <cellStyle name="Normal 34 2 5 2 5 5" xfId="36696"/>
    <cellStyle name="Normal 34 2 5 2 6" xfId="36697"/>
    <cellStyle name="Normal 34 2 5 2 6 2" xfId="36698"/>
    <cellStyle name="Normal 34 2 5 2 6 2 2" xfId="36699"/>
    <cellStyle name="Normal 34 2 5 2 6 2 3" xfId="36700"/>
    <cellStyle name="Normal 34 2 5 2 6 3" xfId="36701"/>
    <cellStyle name="Normal 34 2 5 2 6 4" xfId="36702"/>
    <cellStyle name="Normal 34 2 5 2 7" xfId="36703"/>
    <cellStyle name="Normal 34 2 5 2 7 2" xfId="36704"/>
    <cellStyle name="Normal 34 2 5 2 7 3" xfId="36705"/>
    <cellStyle name="Normal 34 2 5 2 8" xfId="36706"/>
    <cellStyle name="Normal 34 2 5 2 9" xfId="36707"/>
    <cellStyle name="Normal 34 2 5 2_Schs" xfId="36708"/>
    <cellStyle name="Normal 34 2 5 3" xfId="36709"/>
    <cellStyle name="Normal 34 2 5 3 2" xfId="36710"/>
    <cellStyle name="Normal 34 2 5 3 2 2" xfId="36711"/>
    <cellStyle name="Normal 34 2 5 3 2 3" xfId="36712"/>
    <cellStyle name="Normal 34 2 5 3 2 3 2" xfId="36713"/>
    <cellStyle name="Normal 34 2 5 3 2 3 2 2" xfId="36714"/>
    <cellStyle name="Normal 34 2 5 3 2 3 2 2 2" xfId="36715"/>
    <cellStyle name="Normal 34 2 5 3 2 3 2 2 3" xfId="36716"/>
    <cellStyle name="Normal 34 2 5 3 2 3 2 3" xfId="36717"/>
    <cellStyle name="Normal 34 2 5 3 2 3 2 4" xfId="36718"/>
    <cellStyle name="Normal 34 2 5 3 2 3 3" xfId="36719"/>
    <cellStyle name="Normal 34 2 5 3 2 3 3 2" xfId="36720"/>
    <cellStyle name="Normal 34 2 5 3 2 3 3 3" xfId="36721"/>
    <cellStyle name="Normal 34 2 5 3 2 3 4" xfId="36722"/>
    <cellStyle name="Normal 34 2 5 3 2 3 5" xfId="36723"/>
    <cellStyle name="Normal 34 2 5 3 2 4" xfId="36724"/>
    <cellStyle name="Normal 34 2 5 3 2 4 2" xfId="36725"/>
    <cellStyle name="Normal 34 2 5 3 2 4 2 2" xfId="36726"/>
    <cellStyle name="Normal 34 2 5 3 2 4 2 3" xfId="36727"/>
    <cellStyle name="Normal 34 2 5 3 2 4 3" xfId="36728"/>
    <cellStyle name="Normal 34 2 5 3 2 4 4" xfId="36729"/>
    <cellStyle name="Normal 34 2 5 3 2 5" xfId="36730"/>
    <cellStyle name="Normal 34 2 5 3 2 5 2" xfId="36731"/>
    <cellStyle name="Normal 34 2 5 3 2 5 3" xfId="36732"/>
    <cellStyle name="Normal 34 2 5 3 2 6" xfId="36733"/>
    <cellStyle name="Normal 34 2 5 3 2 7" xfId="36734"/>
    <cellStyle name="Normal 34 2 5 3 2_Schs" xfId="36735"/>
    <cellStyle name="Normal 34 2 5 3 3" xfId="36736"/>
    <cellStyle name="Normal 34 2 5 3 4" xfId="36737"/>
    <cellStyle name="Normal 34 2 5 3 4 2" xfId="36738"/>
    <cellStyle name="Normal 34 2 5 3 4 2 2" xfId="36739"/>
    <cellStyle name="Normal 34 2 5 3 4 2 2 2" xfId="36740"/>
    <cellStyle name="Normal 34 2 5 3 4 2 2 3" xfId="36741"/>
    <cellStyle name="Normal 34 2 5 3 4 2 3" xfId="36742"/>
    <cellStyle name="Normal 34 2 5 3 4 2 4" xfId="36743"/>
    <cellStyle name="Normal 34 2 5 3 4 3" xfId="36744"/>
    <cellStyle name="Normal 34 2 5 3 4 3 2" xfId="36745"/>
    <cellStyle name="Normal 34 2 5 3 4 3 3" xfId="36746"/>
    <cellStyle name="Normal 34 2 5 3 4 4" xfId="36747"/>
    <cellStyle name="Normal 34 2 5 3 4 5" xfId="36748"/>
    <cellStyle name="Normal 34 2 5 3 5" xfId="36749"/>
    <cellStyle name="Normal 34 2 5 3 5 2" xfId="36750"/>
    <cellStyle name="Normal 34 2 5 3 5 2 2" xfId="36751"/>
    <cellStyle name="Normal 34 2 5 3 5 2 3" xfId="36752"/>
    <cellStyle name="Normal 34 2 5 3 5 3" xfId="36753"/>
    <cellStyle name="Normal 34 2 5 3 5 4" xfId="36754"/>
    <cellStyle name="Normal 34 2 5 3 6" xfId="36755"/>
    <cellStyle name="Normal 34 2 5 3 6 2" xfId="36756"/>
    <cellStyle name="Normal 34 2 5 3 6 3" xfId="36757"/>
    <cellStyle name="Normal 34 2 5 3 7" xfId="36758"/>
    <cellStyle name="Normal 34 2 5 3 8" xfId="36759"/>
    <cellStyle name="Normal 34 2 5 3_Schs" xfId="36760"/>
    <cellStyle name="Normal 34 2 5 4" xfId="36761"/>
    <cellStyle name="Normal 34 2 5 4 2" xfId="36762"/>
    <cellStyle name="Normal 34 2 5 4 3" xfId="36763"/>
    <cellStyle name="Normal 34 2 5 4 3 2" xfId="36764"/>
    <cellStyle name="Normal 34 2 5 4 3 2 2" xfId="36765"/>
    <cellStyle name="Normal 34 2 5 4 3 2 2 2" xfId="36766"/>
    <cellStyle name="Normal 34 2 5 4 3 2 2 3" xfId="36767"/>
    <cellStyle name="Normal 34 2 5 4 3 2 3" xfId="36768"/>
    <cellStyle name="Normal 34 2 5 4 3 2 4" xfId="36769"/>
    <cellStyle name="Normal 34 2 5 4 3 3" xfId="36770"/>
    <cellStyle name="Normal 34 2 5 4 3 3 2" xfId="36771"/>
    <cellStyle name="Normal 34 2 5 4 3 3 3" xfId="36772"/>
    <cellStyle name="Normal 34 2 5 4 3 4" xfId="36773"/>
    <cellStyle name="Normal 34 2 5 4 3 5" xfId="36774"/>
    <cellStyle name="Normal 34 2 5 4 4" xfId="36775"/>
    <cellStyle name="Normal 34 2 5 4 4 2" xfId="36776"/>
    <cellStyle name="Normal 34 2 5 4 4 2 2" xfId="36777"/>
    <cellStyle name="Normal 34 2 5 4 4 2 3" xfId="36778"/>
    <cellStyle name="Normal 34 2 5 4 4 3" xfId="36779"/>
    <cellStyle name="Normal 34 2 5 4 4 4" xfId="36780"/>
    <cellStyle name="Normal 34 2 5 4 5" xfId="36781"/>
    <cellStyle name="Normal 34 2 5 4 5 2" xfId="36782"/>
    <cellStyle name="Normal 34 2 5 4 5 3" xfId="36783"/>
    <cellStyle name="Normal 34 2 5 4 6" xfId="36784"/>
    <cellStyle name="Normal 34 2 5 4 7" xfId="36785"/>
    <cellStyle name="Normal 34 2 5 4_Schs" xfId="36786"/>
    <cellStyle name="Normal 34 2 5 5" xfId="36787"/>
    <cellStyle name="Normal 34 2 5 6" xfId="36788"/>
    <cellStyle name="Normal 34 2 5 6 2" xfId="36789"/>
    <cellStyle name="Normal 34 2 5 6 2 2" xfId="36790"/>
    <cellStyle name="Normal 34 2 5 6 2 2 2" xfId="36791"/>
    <cellStyle name="Normal 34 2 5 6 2 2 3" xfId="36792"/>
    <cellStyle name="Normal 34 2 5 6 2 3" xfId="36793"/>
    <cellStyle name="Normal 34 2 5 6 2 4" xfId="36794"/>
    <cellStyle name="Normal 34 2 5 6 3" xfId="36795"/>
    <cellStyle name="Normal 34 2 5 6 3 2" xfId="36796"/>
    <cellStyle name="Normal 34 2 5 6 3 3" xfId="36797"/>
    <cellStyle name="Normal 34 2 5 6 4" xfId="36798"/>
    <cellStyle name="Normal 34 2 5 6 5" xfId="36799"/>
    <cellStyle name="Normal 34 2 5 7" xfId="36800"/>
    <cellStyle name="Normal 34 2 5 7 2" xfId="36801"/>
    <cellStyle name="Normal 34 2 5 7 2 2" xfId="36802"/>
    <cellStyle name="Normal 34 2 5 7 2 3" xfId="36803"/>
    <cellStyle name="Normal 34 2 5 7 3" xfId="36804"/>
    <cellStyle name="Normal 34 2 5 7 4" xfId="36805"/>
    <cellStyle name="Normal 34 2 5 8" xfId="36806"/>
    <cellStyle name="Normal 34 2 5 8 2" xfId="36807"/>
    <cellStyle name="Normal 34 2 5 8 3" xfId="36808"/>
    <cellStyle name="Normal 34 2 5 9" xfId="36809"/>
    <cellStyle name="Normal 34 2 5_Schs" xfId="36810"/>
    <cellStyle name="Normal 34 2 6" xfId="36811"/>
    <cellStyle name="Normal 34 2 7" xfId="36812"/>
    <cellStyle name="Normal 34 2 7 2" xfId="36813"/>
    <cellStyle name="Normal 34 2 7 2 2" xfId="36814"/>
    <cellStyle name="Normal 34 2 7 2 2 2" xfId="36815"/>
    <cellStyle name="Normal 34 2 7 2 2 3" xfId="36816"/>
    <cellStyle name="Normal 34 2 7 2 2 3 2" xfId="36817"/>
    <cellStyle name="Normal 34 2 7 2 2 3 2 2" xfId="36818"/>
    <cellStyle name="Normal 34 2 7 2 2 3 2 2 2" xfId="36819"/>
    <cellStyle name="Normal 34 2 7 2 2 3 2 2 3" xfId="36820"/>
    <cellStyle name="Normal 34 2 7 2 2 3 2 3" xfId="36821"/>
    <cellStyle name="Normal 34 2 7 2 2 3 2 4" xfId="36822"/>
    <cellStyle name="Normal 34 2 7 2 2 3 3" xfId="36823"/>
    <cellStyle name="Normal 34 2 7 2 2 3 3 2" xfId="36824"/>
    <cellStyle name="Normal 34 2 7 2 2 3 3 3" xfId="36825"/>
    <cellStyle name="Normal 34 2 7 2 2 3 4" xfId="36826"/>
    <cellStyle name="Normal 34 2 7 2 2 3 5" xfId="36827"/>
    <cellStyle name="Normal 34 2 7 2 2 4" xfId="36828"/>
    <cellStyle name="Normal 34 2 7 2 2 4 2" xfId="36829"/>
    <cellStyle name="Normal 34 2 7 2 2 4 2 2" xfId="36830"/>
    <cellStyle name="Normal 34 2 7 2 2 4 2 3" xfId="36831"/>
    <cellStyle name="Normal 34 2 7 2 2 4 3" xfId="36832"/>
    <cellStyle name="Normal 34 2 7 2 2 4 4" xfId="36833"/>
    <cellStyle name="Normal 34 2 7 2 2 5" xfId="36834"/>
    <cellStyle name="Normal 34 2 7 2 2 5 2" xfId="36835"/>
    <cellStyle name="Normal 34 2 7 2 2 5 3" xfId="36836"/>
    <cellStyle name="Normal 34 2 7 2 2 6" xfId="36837"/>
    <cellStyle name="Normal 34 2 7 2 2 7" xfId="36838"/>
    <cellStyle name="Normal 34 2 7 2 2_Schs" xfId="36839"/>
    <cellStyle name="Normal 34 2 7 2 3" xfId="36840"/>
    <cellStyle name="Normal 34 2 7 2 4" xfId="36841"/>
    <cellStyle name="Normal 34 2 7 2 4 2" xfId="36842"/>
    <cellStyle name="Normal 34 2 7 2 4 2 2" xfId="36843"/>
    <cellStyle name="Normal 34 2 7 2 4 2 2 2" xfId="36844"/>
    <cellStyle name="Normal 34 2 7 2 4 2 2 3" xfId="36845"/>
    <cellStyle name="Normal 34 2 7 2 4 2 3" xfId="36846"/>
    <cellStyle name="Normal 34 2 7 2 4 2 4" xfId="36847"/>
    <cellStyle name="Normal 34 2 7 2 4 3" xfId="36848"/>
    <cellStyle name="Normal 34 2 7 2 4 3 2" xfId="36849"/>
    <cellStyle name="Normal 34 2 7 2 4 3 3" xfId="36850"/>
    <cellStyle name="Normal 34 2 7 2 4 4" xfId="36851"/>
    <cellStyle name="Normal 34 2 7 2 4 5" xfId="36852"/>
    <cellStyle name="Normal 34 2 7 2 5" xfId="36853"/>
    <cellStyle name="Normal 34 2 7 2 5 2" xfId="36854"/>
    <cellStyle name="Normal 34 2 7 2 5 2 2" xfId="36855"/>
    <cellStyle name="Normal 34 2 7 2 5 2 3" xfId="36856"/>
    <cellStyle name="Normal 34 2 7 2 5 3" xfId="36857"/>
    <cellStyle name="Normal 34 2 7 2 5 4" xfId="36858"/>
    <cellStyle name="Normal 34 2 7 2 6" xfId="36859"/>
    <cellStyle name="Normal 34 2 7 2 6 2" xfId="36860"/>
    <cellStyle name="Normal 34 2 7 2 6 3" xfId="36861"/>
    <cellStyle name="Normal 34 2 7 2 7" xfId="36862"/>
    <cellStyle name="Normal 34 2 7 2 8" xfId="36863"/>
    <cellStyle name="Normal 34 2 7 2_Schs" xfId="36864"/>
    <cellStyle name="Normal 34 2 7 3" xfId="36865"/>
    <cellStyle name="Normal 34 2 7 3 2" xfId="36866"/>
    <cellStyle name="Normal 34 2 7 3 3" xfId="36867"/>
    <cellStyle name="Normal 34 2 7 3 3 2" xfId="36868"/>
    <cellStyle name="Normal 34 2 7 3 3 2 2" xfId="36869"/>
    <cellStyle name="Normal 34 2 7 3 3 2 2 2" xfId="36870"/>
    <cellStyle name="Normal 34 2 7 3 3 2 2 3" xfId="36871"/>
    <cellStyle name="Normal 34 2 7 3 3 2 3" xfId="36872"/>
    <cellStyle name="Normal 34 2 7 3 3 2 4" xfId="36873"/>
    <cellStyle name="Normal 34 2 7 3 3 3" xfId="36874"/>
    <cellStyle name="Normal 34 2 7 3 3 3 2" xfId="36875"/>
    <cellStyle name="Normal 34 2 7 3 3 3 3" xfId="36876"/>
    <cellStyle name="Normal 34 2 7 3 3 4" xfId="36877"/>
    <cellStyle name="Normal 34 2 7 3 3 5" xfId="36878"/>
    <cellStyle name="Normal 34 2 7 3 4" xfId="36879"/>
    <cellStyle name="Normal 34 2 7 3 4 2" xfId="36880"/>
    <cellStyle name="Normal 34 2 7 3 4 2 2" xfId="36881"/>
    <cellStyle name="Normal 34 2 7 3 4 2 3" xfId="36882"/>
    <cellStyle name="Normal 34 2 7 3 4 3" xfId="36883"/>
    <cellStyle name="Normal 34 2 7 3 4 4" xfId="36884"/>
    <cellStyle name="Normal 34 2 7 3 5" xfId="36885"/>
    <cellStyle name="Normal 34 2 7 3 5 2" xfId="36886"/>
    <cellStyle name="Normal 34 2 7 3 5 3" xfId="36887"/>
    <cellStyle name="Normal 34 2 7 3 6" xfId="36888"/>
    <cellStyle name="Normal 34 2 7 3 7" xfId="36889"/>
    <cellStyle name="Normal 34 2 7 3_Schs" xfId="36890"/>
    <cellStyle name="Normal 34 2 7 4" xfId="36891"/>
    <cellStyle name="Normal 34 2 7 5" xfId="36892"/>
    <cellStyle name="Normal 34 2 7 5 2" xfId="36893"/>
    <cellStyle name="Normal 34 2 7 5 2 2" xfId="36894"/>
    <cellStyle name="Normal 34 2 7 5 2 2 2" xfId="36895"/>
    <cellStyle name="Normal 34 2 7 5 2 2 3" xfId="36896"/>
    <cellStyle name="Normal 34 2 7 5 2 3" xfId="36897"/>
    <cellStyle name="Normal 34 2 7 5 2 4" xfId="36898"/>
    <cellStyle name="Normal 34 2 7 5 3" xfId="36899"/>
    <cellStyle name="Normal 34 2 7 5 3 2" xfId="36900"/>
    <cellStyle name="Normal 34 2 7 5 3 3" xfId="36901"/>
    <cellStyle name="Normal 34 2 7 5 4" xfId="36902"/>
    <cellStyle name="Normal 34 2 7 5 5" xfId="36903"/>
    <cellStyle name="Normal 34 2 7 6" xfId="36904"/>
    <cellStyle name="Normal 34 2 7 6 2" xfId="36905"/>
    <cellStyle name="Normal 34 2 7 6 2 2" xfId="36906"/>
    <cellStyle name="Normal 34 2 7 6 2 3" xfId="36907"/>
    <cellStyle name="Normal 34 2 7 6 3" xfId="36908"/>
    <cellStyle name="Normal 34 2 7 6 4" xfId="36909"/>
    <cellStyle name="Normal 34 2 7 7" xfId="36910"/>
    <cellStyle name="Normal 34 2 7 7 2" xfId="36911"/>
    <cellStyle name="Normal 34 2 7 7 3" xfId="36912"/>
    <cellStyle name="Normal 34 2 7 8" xfId="36913"/>
    <cellStyle name="Normal 34 2 7 9" xfId="36914"/>
    <cellStyle name="Normal 34 2 7_Schs" xfId="36915"/>
    <cellStyle name="Normal 34 2 8" xfId="36916"/>
    <cellStyle name="Normal 34 2 8 2" xfId="36917"/>
    <cellStyle name="Normal 34 2 8 2 2" xfId="36918"/>
    <cellStyle name="Normal 34 2 8 2 2 2" xfId="36919"/>
    <cellStyle name="Normal 34 2 8 2 2 3" xfId="36920"/>
    <cellStyle name="Normal 34 2 8 2 2 3 2" xfId="36921"/>
    <cellStyle name="Normal 34 2 8 2 2 3 2 2" xfId="36922"/>
    <cellStyle name="Normal 34 2 8 2 2 3 2 2 2" xfId="36923"/>
    <cellStyle name="Normal 34 2 8 2 2 3 2 2 3" xfId="36924"/>
    <cellStyle name="Normal 34 2 8 2 2 3 2 3" xfId="36925"/>
    <cellStyle name="Normal 34 2 8 2 2 3 2 4" xfId="36926"/>
    <cellStyle name="Normal 34 2 8 2 2 3 3" xfId="36927"/>
    <cellStyle name="Normal 34 2 8 2 2 3 3 2" xfId="36928"/>
    <cellStyle name="Normal 34 2 8 2 2 3 3 3" xfId="36929"/>
    <cellStyle name="Normal 34 2 8 2 2 3 4" xfId="36930"/>
    <cellStyle name="Normal 34 2 8 2 2 3 5" xfId="36931"/>
    <cellStyle name="Normal 34 2 8 2 2 4" xfId="36932"/>
    <cellStyle name="Normal 34 2 8 2 2 4 2" xfId="36933"/>
    <cellStyle name="Normal 34 2 8 2 2 4 2 2" xfId="36934"/>
    <cellStyle name="Normal 34 2 8 2 2 4 2 3" xfId="36935"/>
    <cellStyle name="Normal 34 2 8 2 2 4 3" xfId="36936"/>
    <cellStyle name="Normal 34 2 8 2 2 4 4" xfId="36937"/>
    <cellStyle name="Normal 34 2 8 2 2 5" xfId="36938"/>
    <cellStyle name="Normal 34 2 8 2 2 5 2" xfId="36939"/>
    <cellStyle name="Normal 34 2 8 2 2 5 3" xfId="36940"/>
    <cellStyle name="Normal 34 2 8 2 2 6" xfId="36941"/>
    <cellStyle name="Normal 34 2 8 2 2 7" xfId="36942"/>
    <cellStyle name="Normal 34 2 8 2 2_Schs" xfId="36943"/>
    <cellStyle name="Normal 34 2 8 2 3" xfId="36944"/>
    <cellStyle name="Normal 34 2 8 2 4" xfId="36945"/>
    <cellStyle name="Normal 34 2 8 2 4 2" xfId="36946"/>
    <cellStyle name="Normal 34 2 8 2 4 2 2" xfId="36947"/>
    <cellStyle name="Normal 34 2 8 2 4 2 2 2" xfId="36948"/>
    <cellStyle name="Normal 34 2 8 2 4 2 2 3" xfId="36949"/>
    <cellStyle name="Normal 34 2 8 2 4 2 3" xfId="36950"/>
    <cellStyle name="Normal 34 2 8 2 4 2 4" xfId="36951"/>
    <cellStyle name="Normal 34 2 8 2 4 3" xfId="36952"/>
    <cellStyle name="Normal 34 2 8 2 4 3 2" xfId="36953"/>
    <cellStyle name="Normal 34 2 8 2 4 3 3" xfId="36954"/>
    <cellStyle name="Normal 34 2 8 2 4 4" xfId="36955"/>
    <cellStyle name="Normal 34 2 8 2 4 5" xfId="36956"/>
    <cellStyle name="Normal 34 2 8 2 5" xfId="36957"/>
    <cellStyle name="Normal 34 2 8 2 5 2" xfId="36958"/>
    <cellStyle name="Normal 34 2 8 2 5 2 2" xfId="36959"/>
    <cellStyle name="Normal 34 2 8 2 5 2 3" xfId="36960"/>
    <cellStyle name="Normal 34 2 8 2 5 3" xfId="36961"/>
    <cellStyle name="Normal 34 2 8 2 5 4" xfId="36962"/>
    <cellStyle name="Normal 34 2 8 2 6" xfId="36963"/>
    <cellStyle name="Normal 34 2 8 2 6 2" xfId="36964"/>
    <cellStyle name="Normal 34 2 8 2 6 3" xfId="36965"/>
    <cellStyle name="Normal 34 2 8 2 7" xfId="36966"/>
    <cellStyle name="Normal 34 2 8 2 8" xfId="36967"/>
    <cellStyle name="Normal 34 2 8 2_Schs" xfId="36968"/>
    <cellStyle name="Normal 34 2 8 3" xfId="36969"/>
    <cellStyle name="Normal 34 2 8 3 2" xfId="36970"/>
    <cellStyle name="Normal 34 2 8 3 3" xfId="36971"/>
    <cellStyle name="Normal 34 2 8 3 3 2" xfId="36972"/>
    <cellStyle name="Normal 34 2 8 3 3 2 2" xfId="36973"/>
    <cellStyle name="Normal 34 2 8 3 3 2 2 2" xfId="36974"/>
    <cellStyle name="Normal 34 2 8 3 3 2 2 3" xfId="36975"/>
    <cellStyle name="Normal 34 2 8 3 3 2 3" xfId="36976"/>
    <cellStyle name="Normal 34 2 8 3 3 2 4" xfId="36977"/>
    <cellStyle name="Normal 34 2 8 3 3 3" xfId="36978"/>
    <cellStyle name="Normal 34 2 8 3 3 3 2" xfId="36979"/>
    <cellStyle name="Normal 34 2 8 3 3 3 3" xfId="36980"/>
    <cellStyle name="Normal 34 2 8 3 3 4" xfId="36981"/>
    <cellStyle name="Normal 34 2 8 3 3 5" xfId="36982"/>
    <cellStyle name="Normal 34 2 8 3 4" xfId="36983"/>
    <cellStyle name="Normal 34 2 8 3 4 2" xfId="36984"/>
    <cellStyle name="Normal 34 2 8 3 4 2 2" xfId="36985"/>
    <cellStyle name="Normal 34 2 8 3 4 2 3" xfId="36986"/>
    <cellStyle name="Normal 34 2 8 3 4 3" xfId="36987"/>
    <cellStyle name="Normal 34 2 8 3 4 4" xfId="36988"/>
    <cellStyle name="Normal 34 2 8 3 5" xfId="36989"/>
    <cellStyle name="Normal 34 2 8 3 5 2" xfId="36990"/>
    <cellStyle name="Normal 34 2 8 3 5 3" xfId="36991"/>
    <cellStyle name="Normal 34 2 8 3 6" xfId="36992"/>
    <cellStyle name="Normal 34 2 8 3 7" xfId="36993"/>
    <cellStyle name="Normal 34 2 8 3_Schs" xfId="36994"/>
    <cellStyle name="Normal 34 2 8 4" xfId="36995"/>
    <cellStyle name="Normal 34 2 8 5" xfId="36996"/>
    <cellStyle name="Normal 34 2 8 5 2" xfId="36997"/>
    <cellStyle name="Normal 34 2 8 5 2 2" xfId="36998"/>
    <cellStyle name="Normal 34 2 8 5 2 2 2" xfId="36999"/>
    <cellStyle name="Normal 34 2 8 5 2 2 3" xfId="37000"/>
    <cellStyle name="Normal 34 2 8 5 2 3" xfId="37001"/>
    <cellStyle name="Normal 34 2 8 5 2 4" xfId="37002"/>
    <cellStyle name="Normal 34 2 8 5 3" xfId="37003"/>
    <cellStyle name="Normal 34 2 8 5 3 2" xfId="37004"/>
    <cellStyle name="Normal 34 2 8 5 3 3" xfId="37005"/>
    <cellStyle name="Normal 34 2 8 5 4" xfId="37006"/>
    <cellStyle name="Normal 34 2 8 5 5" xfId="37007"/>
    <cellStyle name="Normal 34 2 8 6" xfId="37008"/>
    <cellStyle name="Normal 34 2 8 6 2" xfId="37009"/>
    <cellStyle name="Normal 34 2 8 6 2 2" xfId="37010"/>
    <cellStyle name="Normal 34 2 8 6 2 3" xfId="37011"/>
    <cellStyle name="Normal 34 2 8 6 3" xfId="37012"/>
    <cellStyle name="Normal 34 2 8 6 4" xfId="37013"/>
    <cellStyle name="Normal 34 2 8 7" xfId="37014"/>
    <cellStyle name="Normal 34 2 8 7 2" xfId="37015"/>
    <cellStyle name="Normal 34 2 8 7 3" xfId="37016"/>
    <cellStyle name="Normal 34 2 8 8" xfId="37017"/>
    <cellStyle name="Normal 34 2 8 9" xfId="37018"/>
    <cellStyle name="Normal 34 2 8_Schs" xfId="37019"/>
    <cellStyle name="Normal 34 2 9" xfId="37020"/>
    <cellStyle name="Normal 34 2 9 2" xfId="37021"/>
    <cellStyle name="Normal 34 2 9 2 2" xfId="37022"/>
    <cellStyle name="Normal 34 2 9 2 3" xfId="37023"/>
    <cellStyle name="Normal 34 2 9 2 3 2" xfId="37024"/>
    <cellStyle name="Normal 34 2 9 2 3 2 2" xfId="37025"/>
    <cellStyle name="Normal 34 2 9 2 3 2 2 2" xfId="37026"/>
    <cellStyle name="Normal 34 2 9 2 3 2 2 3" xfId="37027"/>
    <cellStyle name="Normal 34 2 9 2 3 2 3" xfId="37028"/>
    <cellStyle name="Normal 34 2 9 2 3 2 4" xfId="37029"/>
    <cellStyle name="Normal 34 2 9 2 3 3" xfId="37030"/>
    <cellStyle name="Normal 34 2 9 2 3 3 2" xfId="37031"/>
    <cellStyle name="Normal 34 2 9 2 3 3 3" xfId="37032"/>
    <cellStyle name="Normal 34 2 9 2 3 4" xfId="37033"/>
    <cellStyle name="Normal 34 2 9 2 3 5" xfId="37034"/>
    <cellStyle name="Normal 34 2 9 2 4" xfId="37035"/>
    <cellStyle name="Normal 34 2 9 2 4 2" xfId="37036"/>
    <cellStyle name="Normal 34 2 9 2 4 2 2" xfId="37037"/>
    <cellStyle name="Normal 34 2 9 2 4 2 3" xfId="37038"/>
    <cellStyle name="Normal 34 2 9 2 4 3" xfId="37039"/>
    <cellStyle name="Normal 34 2 9 2 4 4" xfId="37040"/>
    <cellStyle name="Normal 34 2 9 2 5" xfId="37041"/>
    <cellStyle name="Normal 34 2 9 2 5 2" xfId="37042"/>
    <cellStyle name="Normal 34 2 9 2 5 3" xfId="37043"/>
    <cellStyle name="Normal 34 2 9 2 6" xfId="37044"/>
    <cellStyle name="Normal 34 2 9 2 7" xfId="37045"/>
    <cellStyle name="Normal 34 2 9 2_Schs" xfId="37046"/>
    <cellStyle name="Normal 34 2 9 3" xfId="37047"/>
    <cellStyle name="Normal 34 2 9 4" xfId="37048"/>
    <cellStyle name="Normal 34 2 9 4 2" xfId="37049"/>
    <cellStyle name="Normal 34 2 9 4 2 2" xfId="37050"/>
    <cellStyle name="Normal 34 2 9 4 2 2 2" xfId="37051"/>
    <cellStyle name="Normal 34 2 9 4 2 2 3" xfId="37052"/>
    <cellStyle name="Normal 34 2 9 4 2 3" xfId="37053"/>
    <cellStyle name="Normal 34 2 9 4 2 4" xfId="37054"/>
    <cellStyle name="Normal 34 2 9 4 3" xfId="37055"/>
    <cellStyle name="Normal 34 2 9 4 3 2" xfId="37056"/>
    <cellStyle name="Normal 34 2 9 4 3 3" xfId="37057"/>
    <cellStyle name="Normal 34 2 9 4 4" xfId="37058"/>
    <cellStyle name="Normal 34 2 9 4 5" xfId="37059"/>
    <cellStyle name="Normal 34 2 9 5" xfId="37060"/>
    <cellStyle name="Normal 34 2 9 5 2" xfId="37061"/>
    <cellStyle name="Normal 34 2 9 5 2 2" xfId="37062"/>
    <cellStyle name="Normal 34 2 9 5 2 3" xfId="37063"/>
    <cellStyle name="Normal 34 2 9 5 3" xfId="37064"/>
    <cellStyle name="Normal 34 2 9 5 4" xfId="37065"/>
    <cellStyle name="Normal 34 2 9 6" xfId="37066"/>
    <cellStyle name="Normal 34 2 9 6 2" xfId="37067"/>
    <cellStyle name="Normal 34 2 9 6 3" xfId="37068"/>
    <cellStyle name="Normal 34 2 9 7" xfId="37069"/>
    <cellStyle name="Normal 34 2 9 8" xfId="37070"/>
    <cellStyle name="Normal 34 2 9_Schs" xfId="37071"/>
    <cellStyle name="Normal 34 2_Schs" xfId="37072"/>
    <cellStyle name="Normal 34 20" xfId="37073"/>
    <cellStyle name="Normal 34 21" xfId="37074"/>
    <cellStyle name="Normal 34 3" xfId="37075"/>
    <cellStyle name="Normal 34 3 10" xfId="37076"/>
    <cellStyle name="Normal 34 3 10 2" xfId="37077"/>
    <cellStyle name="Normal 34 3 10 3" xfId="37078"/>
    <cellStyle name="Normal 34 3 11" xfId="37079"/>
    <cellStyle name="Normal 34 3 12" xfId="37080"/>
    <cellStyle name="Normal 34 3 13" xfId="37081"/>
    <cellStyle name="Normal 34 3 2" xfId="37082"/>
    <cellStyle name="Normal 34 3 2 10" xfId="37083"/>
    <cellStyle name="Normal 34 3 2 11" xfId="37084"/>
    <cellStyle name="Normal 34 3 2 12" xfId="37085"/>
    <cellStyle name="Normal 34 3 2 2" xfId="37086"/>
    <cellStyle name="Normal 34 3 2 2 10" xfId="37087"/>
    <cellStyle name="Normal 34 3 2 2 2" xfId="37088"/>
    <cellStyle name="Normal 34 3 2 2 2 2" xfId="37089"/>
    <cellStyle name="Normal 34 3 2 2 2 2 2" xfId="37090"/>
    <cellStyle name="Normal 34 3 2 2 2 2 2 2" xfId="37091"/>
    <cellStyle name="Normal 34 3 2 2 2 2 2 3" xfId="37092"/>
    <cellStyle name="Normal 34 3 2 2 2 2 2 3 2" xfId="37093"/>
    <cellStyle name="Normal 34 3 2 2 2 2 2 3 2 2" xfId="37094"/>
    <cellStyle name="Normal 34 3 2 2 2 2 2 3 2 2 2" xfId="37095"/>
    <cellStyle name="Normal 34 3 2 2 2 2 2 3 2 2 3" xfId="37096"/>
    <cellStyle name="Normal 34 3 2 2 2 2 2 3 2 3" xfId="37097"/>
    <cellStyle name="Normal 34 3 2 2 2 2 2 3 2 4" xfId="37098"/>
    <cellStyle name="Normal 34 3 2 2 2 2 2 3 3" xfId="37099"/>
    <cellStyle name="Normal 34 3 2 2 2 2 2 3 3 2" xfId="37100"/>
    <cellStyle name="Normal 34 3 2 2 2 2 2 3 3 3" xfId="37101"/>
    <cellStyle name="Normal 34 3 2 2 2 2 2 3 4" xfId="37102"/>
    <cellStyle name="Normal 34 3 2 2 2 2 2 3 5" xfId="37103"/>
    <cellStyle name="Normal 34 3 2 2 2 2 2 4" xfId="37104"/>
    <cellStyle name="Normal 34 3 2 2 2 2 2 4 2" xfId="37105"/>
    <cellStyle name="Normal 34 3 2 2 2 2 2 4 2 2" xfId="37106"/>
    <cellStyle name="Normal 34 3 2 2 2 2 2 4 2 3" xfId="37107"/>
    <cellStyle name="Normal 34 3 2 2 2 2 2 4 3" xfId="37108"/>
    <cellStyle name="Normal 34 3 2 2 2 2 2 4 4" xfId="37109"/>
    <cellStyle name="Normal 34 3 2 2 2 2 2 5" xfId="37110"/>
    <cellStyle name="Normal 34 3 2 2 2 2 2 5 2" xfId="37111"/>
    <cellStyle name="Normal 34 3 2 2 2 2 2 5 3" xfId="37112"/>
    <cellStyle name="Normal 34 3 2 2 2 2 2 6" xfId="37113"/>
    <cellStyle name="Normal 34 3 2 2 2 2 2 7" xfId="37114"/>
    <cellStyle name="Normal 34 3 2 2 2 2 2_Schs" xfId="37115"/>
    <cellStyle name="Normal 34 3 2 2 2 2 3" xfId="37116"/>
    <cellStyle name="Normal 34 3 2 2 2 2 4" xfId="37117"/>
    <cellStyle name="Normal 34 3 2 2 2 2 4 2" xfId="37118"/>
    <cellStyle name="Normal 34 3 2 2 2 2 4 2 2" xfId="37119"/>
    <cellStyle name="Normal 34 3 2 2 2 2 4 2 2 2" xfId="37120"/>
    <cellStyle name="Normal 34 3 2 2 2 2 4 2 2 3" xfId="37121"/>
    <cellStyle name="Normal 34 3 2 2 2 2 4 2 3" xfId="37122"/>
    <cellStyle name="Normal 34 3 2 2 2 2 4 2 4" xfId="37123"/>
    <cellStyle name="Normal 34 3 2 2 2 2 4 3" xfId="37124"/>
    <cellStyle name="Normal 34 3 2 2 2 2 4 3 2" xfId="37125"/>
    <cellStyle name="Normal 34 3 2 2 2 2 4 3 3" xfId="37126"/>
    <cellStyle name="Normal 34 3 2 2 2 2 4 4" xfId="37127"/>
    <cellStyle name="Normal 34 3 2 2 2 2 4 5" xfId="37128"/>
    <cellStyle name="Normal 34 3 2 2 2 2 5" xfId="37129"/>
    <cellStyle name="Normal 34 3 2 2 2 2 5 2" xfId="37130"/>
    <cellStyle name="Normal 34 3 2 2 2 2 5 2 2" xfId="37131"/>
    <cellStyle name="Normal 34 3 2 2 2 2 5 2 3" xfId="37132"/>
    <cellStyle name="Normal 34 3 2 2 2 2 5 3" xfId="37133"/>
    <cellStyle name="Normal 34 3 2 2 2 2 5 4" xfId="37134"/>
    <cellStyle name="Normal 34 3 2 2 2 2 6" xfId="37135"/>
    <cellStyle name="Normal 34 3 2 2 2 2 6 2" xfId="37136"/>
    <cellStyle name="Normal 34 3 2 2 2 2 6 3" xfId="37137"/>
    <cellStyle name="Normal 34 3 2 2 2 2 7" xfId="37138"/>
    <cellStyle name="Normal 34 3 2 2 2 2 8" xfId="37139"/>
    <cellStyle name="Normal 34 3 2 2 2 2_Schs" xfId="37140"/>
    <cellStyle name="Normal 34 3 2 2 2 3" xfId="37141"/>
    <cellStyle name="Normal 34 3 2 2 2 3 2" xfId="37142"/>
    <cellStyle name="Normal 34 3 2 2 2 3 3" xfId="37143"/>
    <cellStyle name="Normal 34 3 2 2 2 3 3 2" xfId="37144"/>
    <cellStyle name="Normal 34 3 2 2 2 3 3 2 2" xfId="37145"/>
    <cellStyle name="Normal 34 3 2 2 2 3 3 2 2 2" xfId="37146"/>
    <cellStyle name="Normal 34 3 2 2 2 3 3 2 2 3" xfId="37147"/>
    <cellStyle name="Normal 34 3 2 2 2 3 3 2 3" xfId="37148"/>
    <cellStyle name="Normal 34 3 2 2 2 3 3 2 4" xfId="37149"/>
    <cellStyle name="Normal 34 3 2 2 2 3 3 3" xfId="37150"/>
    <cellStyle name="Normal 34 3 2 2 2 3 3 3 2" xfId="37151"/>
    <cellStyle name="Normal 34 3 2 2 2 3 3 3 3" xfId="37152"/>
    <cellStyle name="Normal 34 3 2 2 2 3 3 4" xfId="37153"/>
    <cellStyle name="Normal 34 3 2 2 2 3 3 5" xfId="37154"/>
    <cellStyle name="Normal 34 3 2 2 2 3 4" xfId="37155"/>
    <cellStyle name="Normal 34 3 2 2 2 3 4 2" xfId="37156"/>
    <cellStyle name="Normal 34 3 2 2 2 3 4 2 2" xfId="37157"/>
    <cellStyle name="Normal 34 3 2 2 2 3 4 2 3" xfId="37158"/>
    <cellStyle name="Normal 34 3 2 2 2 3 4 3" xfId="37159"/>
    <cellStyle name="Normal 34 3 2 2 2 3 4 4" xfId="37160"/>
    <cellStyle name="Normal 34 3 2 2 2 3 5" xfId="37161"/>
    <cellStyle name="Normal 34 3 2 2 2 3 5 2" xfId="37162"/>
    <cellStyle name="Normal 34 3 2 2 2 3 5 3" xfId="37163"/>
    <cellStyle name="Normal 34 3 2 2 2 3 6" xfId="37164"/>
    <cellStyle name="Normal 34 3 2 2 2 3 7" xfId="37165"/>
    <cellStyle name="Normal 34 3 2 2 2 3_Schs" xfId="37166"/>
    <cellStyle name="Normal 34 3 2 2 2 4" xfId="37167"/>
    <cellStyle name="Normal 34 3 2 2 2 5" xfId="37168"/>
    <cellStyle name="Normal 34 3 2 2 2 5 2" xfId="37169"/>
    <cellStyle name="Normal 34 3 2 2 2 5 2 2" xfId="37170"/>
    <cellStyle name="Normal 34 3 2 2 2 5 2 2 2" xfId="37171"/>
    <cellStyle name="Normal 34 3 2 2 2 5 2 2 3" xfId="37172"/>
    <cellStyle name="Normal 34 3 2 2 2 5 2 3" xfId="37173"/>
    <cellStyle name="Normal 34 3 2 2 2 5 2 4" xfId="37174"/>
    <cellStyle name="Normal 34 3 2 2 2 5 3" xfId="37175"/>
    <cellStyle name="Normal 34 3 2 2 2 5 3 2" xfId="37176"/>
    <cellStyle name="Normal 34 3 2 2 2 5 3 3" xfId="37177"/>
    <cellStyle name="Normal 34 3 2 2 2 5 4" xfId="37178"/>
    <cellStyle name="Normal 34 3 2 2 2 5 5" xfId="37179"/>
    <cellStyle name="Normal 34 3 2 2 2 6" xfId="37180"/>
    <cellStyle name="Normal 34 3 2 2 2 6 2" xfId="37181"/>
    <cellStyle name="Normal 34 3 2 2 2 6 2 2" xfId="37182"/>
    <cellStyle name="Normal 34 3 2 2 2 6 2 3" xfId="37183"/>
    <cellStyle name="Normal 34 3 2 2 2 6 3" xfId="37184"/>
    <cellStyle name="Normal 34 3 2 2 2 6 4" xfId="37185"/>
    <cellStyle name="Normal 34 3 2 2 2 7" xfId="37186"/>
    <cellStyle name="Normal 34 3 2 2 2 7 2" xfId="37187"/>
    <cellStyle name="Normal 34 3 2 2 2 7 3" xfId="37188"/>
    <cellStyle name="Normal 34 3 2 2 2 8" xfId="37189"/>
    <cellStyle name="Normal 34 3 2 2 2 9" xfId="37190"/>
    <cellStyle name="Normal 34 3 2 2 2_Schs" xfId="37191"/>
    <cellStyle name="Normal 34 3 2 2 3" xfId="37192"/>
    <cellStyle name="Normal 34 3 2 2 3 2" xfId="37193"/>
    <cellStyle name="Normal 34 3 2 2 3 2 2" xfId="37194"/>
    <cellStyle name="Normal 34 3 2 2 3 2 3" xfId="37195"/>
    <cellStyle name="Normal 34 3 2 2 3 2 3 2" xfId="37196"/>
    <cellStyle name="Normal 34 3 2 2 3 2 3 2 2" xfId="37197"/>
    <cellStyle name="Normal 34 3 2 2 3 2 3 2 2 2" xfId="37198"/>
    <cellStyle name="Normal 34 3 2 2 3 2 3 2 2 3" xfId="37199"/>
    <cellStyle name="Normal 34 3 2 2 3 2 3 2 3" xfId="37200"/>
    <cellStyle name="Normal 34 3 2 2 3 2 3 2 4" xfId="37201"/>
    <cellStyle name="Normal 34 3 2 2 3 2 3 3" xfId="37202"/>
    <cellStyle name="Normal 34 3 2 2 3 2 3 3 2" xfId="37203"/>
    <cellStyle name="Normal 34 3 2 2 3 2 3 3 3" xfId="37204"/>
    <cellStyle name="Normal 34 3 2 2 3 2 3 4" xfId="37205"/>
    <cellStyle name="Normal 34 3 2 2 3 2 3 5" xfId="37206"/>
    <cellStyle name="Normal 34 3 2 2 3 2 4" xfId="37207"/>
    <cellStyle name="Normal 34 3 2 2 3 2 4 2" xfId="37208"/>
    <cellStyle name="Normal 34 3 2 2 3 2 4 2 2" xfId="37209"/>
    <cellStyle name="Normal 34 3 2 2 3 2 4 2 3" xfId="37210"/>
    <cellStyle name="Normal 34 3 2 2 3 2 4 3" xfId="37211"/>
    <cellStyle name="Normal 34 3 2 2 3 2 4 4" xfId="37212"/>
    <cellStyle name="Normal 34 3 2 2 3 2 5" xfId="37213"/>
    <cellStyle name="Normal 34 3 2 2 3 2 5 2" xfId="37214"/>
    <cellStyle name="Normal 34 3 2 2 3 2 5 3" xfId="37215"/>
    <cellStyle name="Normal 34 3 2 2 3 2 6" xfId="37216"/>
    <cellStyle name="Normal 34 3 2 2 3 2 7" xfId="37217"/>
    <cellStyle name="Normal 34 3 2 2 3 2_Schs" xfId="37218"/>
    <cellStyle name="Normal 34 3 2 2 3 3" xfId="37219"/>
    <cellStyle name="Normal 34 3 2 2 3 4" xfId="37220"/>
    <cellStyle name="Normal 34 3 2 2 3 4 2" xfId="37221"/>
    <cellStyle name="Normal 34 3 2 2 3 4 2 2" xfId="37222"/>
    <cellStyle name="Normal 34 3 2 2 3 4 2 2 2" xfId="37223"/>
    <cellStyle name="Normal 34 3 2 2 3 4 2 2 3" xfId="37224"/>
    <cellStyle name="Normal 34 3 2 2 3 4 2 3" xfId="37225"/>
    <cellStyle name="Normal 34 3 2 2 3 4 2 4" xfId="37226"/>
    <cellStyle name="Normal 34 3 2 2 3 4 3" xfId="37227"/>
    <cellStyle name="Normal 34 3 2 2 3 4 3 2" xfId="37228"/>
    <cellStyle name="Normal 34 3 2 2 3 4 3 3" xfId="37229"/>
    <cellStyle name="Normal 34 3 2 2 3 4 4" xfId="37230"/>
    <cellStyle name="Normal 34 3 2 2 3 4 5" xfId="37231"/>
    <cellStyle name="Normal 34 3 2 2 3 5" xfId="37232"/>
    <cellStyle name="Normal 34 3 2 2 3 5 2" xfId="37233"/>
    <cellStyle name="Normal 34 3 2 2 3 5 2 2" xfId="37234"/>
    <cellStyle name="Normal 34 3 2 2 3 5 2 3" xfId="37235"/>
    <cellStyle name="Normal 34 3 2 2 3 5 3" xfId="37236"/>
    <cellStyle name="Normal 34 3 2 2 3 5 4" xfId="37237"/>
    <cellStyle name="Normal 34 3 2 2 3 6" xfId="37238"/>
    <cellStyle name="Normal 34 3 2 2 3 6 2" xfId="37239"/>
    <cellStyle name="Normal 34 3 2 2 3 6 3" xfId="37240"/>
    <cellStyle name="Normal 34 3 2 2 3 7" xfId="37241"/>
    <cellStyle name="Normal 34 3 2 2 3 8" xfId="37242"/>
    <cellStyle name="Normal 34 3 2 2 3_Schs" xfId="37243"/>
    <cellStyle name="Normal 34 3 2 2 4" xfId="37244"/>
    <cellStyle name="Normal 34 3 2 2 4 2" xfId="37245"/>
    <cellStyle name="Normal 34 3 2 2 4 3" xfId="37246"/>
    <cellStyle name="Normal 34 3 2 2 4 3 2" xfId="37247"/>
    <cellStyle name="Normal 34 3 2 2 4 3 2 2" xfId="37248"/>
    <cellStyle name="Normal 34 3 2 2 4 3 2 2 2" xfId="37249"/>
    <cellStyle name="Normal 34 3 2 2 4 3 2 2 3" xfId="37250"/>
    <cellStyle name="Normal 34 3 2 2 4 3 2 3" xfId="37251"/>
    <cellStyle name="Normal 34 3 2 2 4 3 2 4" xfId="37252"/>
    <cellStyle name="Normal 34 3 2 2 4 3 3" xfId="37253"/>
    <cellStyle name="Normal 34 3 2 2 4 3 3 2" xfId="37254"/>
    <cellStyle name="Normal 34 3 2 2 4 3 3 3" xfId="37255"/>
    <cellStyle name="Normal 34 3 2 2 4 3 4" xfId="37256"/>
    <cellStyle name="Normal 34 3 2 2 4 3 5" xfId="37257"/>
    <cellStyle name="Normal 34 3 2 2 4 4" xfId="37258"/>
    <cellStyle name="Normal 34 3 2 2 4 4 2" xfId="37259"/>
    <cellStyle name="Normal 34 3 2 2 4 4 2 2" xfId="37260"/>
    <cellStyle name="Normal 34 3 2 2 4 4 2 3" xfId="37261"/>
    <cellStyle name="Normal 34 3 2 2 4 4 3" xfId="37262"/>
    <cellStyle name="Normal 34 3 2 2 4 4 4" xfId="37263"/>
    <cellStyle name="Normal 34 3 2 2 4 5" xfId="37264"/>
    <cellStyle name="Normal 34 3 2 2 4 5 2" xfId="37265"/>
    <cellStyle name="Normal 34 3 2 2 4 5 3" xfId="37266"/>
    <cellStyle name="Normal 34 3 2 2 4 6" xfId="37267"/>
    <cellStyle name="Normal 34 3 2 2 4 7" xfId="37268"/>
    <cellStyle name="Normal 34 3 2 2 4_Schs" xfId="37269"/>
    <cellStyle name="Normal 34 3 2 2 5" xfId="37270"/>
    <cellStyle name="Normal 34 3 2 2 6" xfId="37271"/>
    <cellStyle name="Normal 34 3 2 2 6 2" xfId="37272"/>
    <cellStyle name="Normal 34 3 2 2 6 2 2" xfId="37273"/>
    <cellStyle name="Normal 34 3 2 2 6 2 2 2" xfId="37274"/>
    <cellStyle name="Normal 34 3 2 2 6 2 2 3" xfId="37275"/>
    <cellStyle name="Normal 34 3 2 2 6 2 3" xfId="37276"/>
    <cellStyle name="Normal 34 3 2 2 6 2 4" xfId="37277"/>
    <cellStyle name="Normal 34 3 2 2 6 3" xfId="37278"/>
    <cellStyle name="Normal 34 3 2 2 6 3 2" xfId="37279"/>
    <cellStyle name="Normal 34 3 2 2 6 3 3" xfId="37280"/>
    <cellStyle name="Normal 34 3 2 2 6 4" xfId="37281"/>
    <cellStyle name="Normal 34 3 2 2 6 5" xfId="37282"/>
    <cellStyle name="Normal 34 3 2 2 7" xfId="37283"/>
    <cellStyle name="Normal 34 3 2 2 7 2" xfId="37284"/>
    <cellStyle name="Normal 34 3 2 2 7 2 2" xfId="37285"/>
    <cellStyle name="Normal 34 3 2 2 7 2 3" xfId="37286"/>
    <cellStyle name="Normal 34 3 2 2 7 3" xfId="37287"/>
    <cellStyle name="Normal 34 3 2 2 7 4" xfId="37288"/>
    <cellStyle name="Normal 34 3 2 2 8" xfId="37289"/>
    <cellStyle name="Normal 34 3 2 2 8 2" xfId="37290"/>
    <cellStyle name="Normal 34 3 2 2 8 3" xfId="37291"/>
    <cellStyle name="Normal 34 3 2 2 9" xfId="37292"/>
    <cellStyle name="Normal 34 3 2 2_Schs" xfId="37293"/>
    <cellStyle name="Normal 34 3 2 3" xfId="37294"/>
    <cellStyle name="Normal 34 3 2 3 2" xfId="37295"/>
    <cellStyle name="Normal 34 3 2 3 2 2" xfId="37296"/>
    <cellStyle name="Normal 34 3 2 3 2 2 2" xfId="37297"/>
    <cellStyle name="Normal 34 3 2 3 2 2 3" xfId="37298"/>
    <cellStyle name="Normal 34 3 2 3 2 2 3 2" xfId="37299"/>
    <cellStyle name="Normal 34 3 2 3 2 2 3 2 2" xfId="37300"/>
    <cellStyle name="Normal 34 3 2 3 2 2 3 2 2 2" xfId="37301"/>
    <cellStyle name="Normal 34 3 2 3 2 2 3 2 2 3" xfId="37302"/>
    <cellStyle name="Normal 34 3 2 3 2 2 3 2 3" xfId="37303"/>
    <cellStyle name="Normal 34 3 2 3 2 2 3 2 4" xfId="37304"/>
    <cellStyle name="Normal 34 3 2 3 2 2 3 3" xfId="37305"/>
    <cellStyle name="Normal 34 3 2 3 2 2 3 3 2" xfId="37306"/>
    <cellStyle name="Normal 34 3 2 3 2 2 3 3 3" xfId="37307"/>
    <cellStyle name="Normal 34 3 2 3 2 2 3 4" xfId="37308"/>
    <cellStyle name="Normal 34 3 2 3 2 2 3 5" xfId="37309"/>
    <cellStyle name="Normal 34 3 2 3 2 2 4" xfId="37310"/>
    <cellStyle name="Normal 34 3 2 3 2 2 4 2" xfId="37311"/>
    <cellStyle name="Normal 34 3 2 3 2 2 4 2 2" xfId="37312"/>
    <cellStyle name="Normal 34 3 2 3 2 2 4 2 3" xfId="37313"/>
    <cellStyle name="Normal 34 3 2 3 2 2 4 3" xfId="37314"/>
    <cellStyle name="Normal 34 3 2 3 2 2 4 4" xfId="37315"/>
    <cellStyle name="Normal 34 3 2 3 2 2 5" xfId="37316"/>
    <cellStyle name="Normal 34 3 2 3 2 2 5 2" xfId="37317"/>
    <cellStyle name="Normal 34 3 2 3 2 2 5 3" xfId="37318"/>
    <cellStyle name="Normal 34 3 2 3 2 2 6" xfId="37319"/>
    <cellStyle name="Normal 34 3 2 3 2 2 7" xfId="37320"/>
    <cellStyle name="Normal 34 3 2 3 2 2_Schs" xfId="37321"/>
    <cellStyle name="Normal 34 3 2 3 2 3" xfId="37322"/>
    <cellStyle name="Normal 34 3 2 3 2 4" xfId="37323"/>
    <cellStyle name="Normal 34 3 2 3 2 4 2" xfId="37324"/>
    <cellStyle name="Normal 34 3 2 3 2 4 2 2" xfId="37325"/>
    <cellStyle name="Normal 34 3 2 3 2 4 2 2 2" xfId="37326"/>
    <cellStyle name="Normal 34 3 2 3 2 4 2 2 3" xfId="37327"/>
    <cellStyle name="Normal 34 3 2 3 2 4 2 3" xfId="37328"/>
    <cellStyle name="Normal 34 3 2 3 2 4 2 4" xfId="37329"/>
    <cellStyle name="Normal 34 3 2 3 2 4 3" xfId="37330"/>
    <cellStyle name="Normal 34 3 2 3 2 4 3 2" xfId="37331"/>
    <cellStyle name="Normal 34 3 2 3 2 4 3 3" xfId="37332"/>
    <cellStyle name="Normal 34 3 2 3 2 4 4" xfId="37333"/>
    <cellStyle name="Normal 34 3 2 3 2 4 5" xfId="37334"/>
    <cellStyle name="Normal 34 3 2 3 2 5" xfId="37335"/>
    <cellStyle name="Normal 34 3 2 3 2 5 2" xfId="37336"/>
    <cellStyle name="Normal 34 3 2 3 2 5 2 2" xfId="37337"/>
    <cellStyle name="Normal 34 3 2 3 2 5 2 3" xfId="37338"/>
    <cellStyle name="Normal 34 3 2 3 2 5 3" xfId="37339"/>
    <cellStyle name="Normal 34 3 2 3 2 5 4" xfId="37340"/>
    <cellStyle name="Normal 34 3 2 3 2 6" xfId="37341"/>
    <cellStyle name="Normal 34 3 2 3 2 6 2" xfId="37342"/>
    <cellStyle name="Normal 34 3 2 3 2 6 3" xfId="37343"/>
    <cellStyle name="Normal 34 3 2 3 2 7" xfId="37344"/>
    <cellStyle name="Normal 34 3 2 3 2 8" xfId="37345"/>
    <cellStyle name="Normal 34 3 2 3 2_Schs" xfId="37346"/>
    <cellStyle name="Normal 34 3 2 3 3" xfId="37347"/>
    <cellStyle name="Normal 34 3 2 3 3 2" xfId="37348"/>
    <cellStyle name="Normal 34 3 2 3 3 3" xfId="37349"/>
    <cellStyle name="Normal 34 3 2 3 3 3 2" xfId="37350"/>
    <cellStyle name="Normal 34 3 2 3 3 3 2 2" xfId="37351"/>
    <cellStyle name="Normal 34 3 2 3 3 3 2 2 2" xfId="37352"/>
    <cellStyle name="Normal 34 3 2 3 3 3 2 2 3" xfId="37353"/>
    <cellStyle name="Normal 34 3 2 3 3 3 2 3" xfId="37354"/>
    <cellStyle name="Normal 34 3 2 3 3 3 2 4" xfId="37355"/>
    <cellStyle name="Normal 34 3 2 3 3 3 3" xfId="37356"/>
    <cellStyle name="Normal 34 3 2 3 3 3 3 2" xfId="37357"/>
    <cellStyle name="Normal 34 3 2 3 3 3 3 3" xfId="37358"/>
    <cellStyle name="Normal 34 3 2 3 3 3 4" xfId="37359"/>
    <cellStyle name="Normal 34 3 2 3 3 3 5" xfId="37360"/>
    <cellStyle name="Normal 34 3 2 3 3 4" xfId="37361"/>
    <cellStyle name="Normal 34 3 2 3 3 4 2" xfId="37362"/>
    <cellStyle name="Normal 34 3 2 3 3 4 2 2" xfId="37363"/>
    <cellStyle name="Normal 34 3 2 3 3 4 2 3" xfId="37364"/>
    <cellStyle name="Normal 34 3 2 3 3 4 3" xfId="37365"/>
    <cellStyle name="Normal 34 3 2 3 3 4 4" xfId="37366"/>
    <cellStyle name="Normal 34 3 2 3 3 5" xfId="37367"/>
    <cellStyle name="Normal 34 3 2 3 3 5 2" xfId="37368"/>
    <cellStyle name="Normal 34 3 2 3 3 5 3" xfId="37369"/>
    <cellStyle name="Normal 34 3 2 3 3 6" xfId="37370"/>
    <cellStyle name="Normal 34 3 2 3 3 7" xfId="37371"/>
    <cellStyle name="Normal 34 3 2 3 3_Schs" xfId="37372"/>
    <cellStyle name="Normal 34 3 2 3 4" xfId="37373"/>
    <cellStyle name="Normal 34 3 2 3 5" xfId="37374"/>
    <cellStyle name="Normal 34 3 2 3 5 2" xfId="37375"/>
    <cellStyle name="Normal 34 3 2 3 5 2 2" xfId="37376"/>
    <cellStyle name="Normal 34 3 2 3 5 2 2 2" xfId="37377"/>
    <cellStyle name="Normal 34 3 2 3 5 2 2 3" xfId="37378"/>
    <cellStyle name="Normal 34 3 2 3 5 2 3" xfId="37379"/>
    <cellStyle name="Normal 34 3 2 3 5 2 4" xfId="37380"/>
    <cellStyle name="Normal 34 3 2 3 5 3" xfId="37381"/>
    <cellStyle name="Normal 34 3 2 3 5 3 2" xfId="37382"/>
    <cellStyle name="Normal 34 3 2 3 5 3 3" xfId="37383"/>
    <cellStyle name="Normal 34 3 2 3 5 4" xfId="37384"/>
    <cellStyle name="Normal 34 3 2 3 5 5" xfId="37385"/>
    <cellStyle name="Normal 34 3 2 3 6" xfId="37386"/>
    <cellStyle name="Normal 34 3 2 3 6 2" xfId="37387"/>
    <cellStyle name="Normal 34 3 2 3 6 2 2" xfId="37388"/>
    <cellStyle name="Normal 34 3 2 3 6 2 3" xfId="37389"/>
    <cellStyle name="Normal 34 3 2 3 6 3" xfId="37390"/>
    <cellStyle name="Normal 34 3 2 3 6 4" xfId="37391"/>
    <cellStyle name="Normal 34 3 2 3 7" xfId="37392"/>
    <cellStyle name="Normal 34 3 2 3 7 2" xfId="37393"/>
    <cellStyle name="Normal 34 3 2 3 7 3" xfId="37394"/>
    <cellStyle name="Normal 34 3 2 3 8" xfId="37395"/>
    <cellStyle name="Normal 34 3 2 3 9" xfId="37396"/>
    <cellStyle name="Normal 34 3 2 3_Schs" xfId="37397"/>
    <cellStyle name="Normal 34 3 2 4" xfId="37398"/>
    <cellStyle name="Normal 34 3 2 4 2" xfId="37399"/>
    <cellStyle name="Normal 34 3 2 4 2 2" xfId="37400"/>
    <cellStyle name="Normal 34 3 2 4 2 3" xfId="37401"/>
    <cellStyle name="Normal 34 3 2 4 2 3 2" xfId="37402"/>
    <cellStyle name="Normal 34 3 2 4 2 3 2 2" xfId="37403"/>
    <cellStyle name="Normal 34 3 2 4 2 3 2 2 2" xfId="37404"/>
    <cellStyle name="Normal 34 3 2 4 2 3 2 2 3" xfId="37405"/>
    <cellStyle name="Normal 34 3 2 4 2 3 2 3" xfId="37406"/>
    <cellStyle name="Normal 34 3 2 4 2 3 2 4" xfId="37407"/>
    <cellStyle name="Normal 34 3 2 4 2 3 3" xfId="37408"/>
    <cellStyle name="Normal 34 3 2 4 2 3 3 2" xfId="37409"/>
    <cellStyle name="Normal 34 3 2 4 2 3 3 3" xfId="37410"/>
    <cellStyle name="Normal 34 3 2 4 2 3 4" xfId="37411"/>
    <cellStyle name="Normal 34 3 2 4 2 3 5" xfId="37412"/>
    <cellStyle name="Normal 34 3 2 4 2 4" xfId="37413"/>
    <cellStyle name="Normal 34 3 2 4 2 4 2" xfId="37414"/>
    <cellStyle name="Normal 34 3 2 4 2 4 2 2" xfId="37415"/>
    <cellStyle name="Normal 34 3 2 4 2 4 2 3" xfId="37416"/>
    <cellStyle name="Normal 34 3 2 4 2 4 3" xfId="37417"/>
    <cellStyle name="Normal 34 3 2 4 2 4 4" xfId="37418"/>
    <cellStyle name="Normal 34 3 2 4 2 5" xfId="37419"/>
    <cellStyle name="Normal 34 3 2 4 2 5 2" xfId="37420"/>
    <cellStyle name="Normal 34 3 2 4 2 5 3" xfId="37421"/>
    <cellStyle name="Normal 34 3 2 4 2 6" xfId="37422"/>
    <cellStyle name="Normal 34 3 2 4 2 7" xfId="37423"/>
    <cellStyle name="Normal 34 3 2 4 2_Schs" xfId="37424"/>
    <cellStyle name="Normal 34 3 2 4 3" xfId="37425"/>
    <cellStyle name="Normal 34 3 2 4 4" xfId="37426"/>
    <cellStyle name="Normal 34 3 2 4 4 2" xfId="37427"/>
    <cellStyle name="Normal 34 3 2 4 4 2 2" xfId="37428"/>
    <cellStyle name="Normal 34 3 2 4 4 2 2 2" xfId="37429"/>
    <cellStyle name="Normal 34 3 2 4 4 2 2 3" xfId="37430"/>
    <cellStyle name="Normal 34 3 2 4 4 2 3" xfId="37431"/>
    <cellStyle name="Normal 34 3 2 4 4 2 4" xfId="37432"/>
    <cellStyle name="Normal 34 3 2 4 4 3" xfId="37433"/>
    <cellStyle name="Normal 34 3 2 4 4 3 2" xfId="37434"/>
    <cellStyle name="Normal 34 3 2 4 4 3 3" xfId="37435"/>
    <cellStyle name="Normal 34 3 2 4 4 4" xfId="37436"/>
    <cellStyle name="Normal 34 3 2 4 4 5" xfId="37437"/>
    <cellStyle name="Normal 34 3 2 4 5" xfId="37438"/>
    <cellStyle name="Normal 34 3 2 4 5 2" xfId="37439"/>
    <cellStyle name="Normal 34 3 2 4 5 2 2" xfId="37440"/>
    <cellStyle name="Normal 34 3 2 4 5 2 3" xfId="37441"/>
    <cellStyle name="Normal 34 3 2 4 5 3" xfId="37442"/>
    <cellStyle name="Normal 34 3 2 4 5 4" xfId="37443"/>
    <cellStyle name="Normal 34 3 2 4 6" xfId="37444"/>
    <cellStyle name="Normal 34 3 2 4 6 2" xfId="37445"/>
    <cellStyle name="Normal 34 3 2 4 6 3" xfId="37446"/>
    <cellStyle name="Normal 34 3 2 4 7" xfId="37447"/>
    <cellStyle name="Normal 34 3 2 4 8" xfId="37448"/>
    <cellStyle name="Normal 34 3 2 4_Schs" xfId="37449"/>
    <cellStyle name="Normal 34 3 2 5" xfId="37450"/>
    <cellStyle name="Normal 34 3 2 5 2" xfId="37451"/>
    <cellStyle name="Normal 34 3 2 5 3" xfId="37452"/>
    <cellStyle name="Normal 34 3 2 5 3 2" xfId="37453"/>
    <cellStyle name="Normal 34 3 2 5 3 2 2" xfId="37454"/>
    <cellStyle name="Normal 34 3 2 5 3 2 2 2" xfId="37455"/>
    <cellStyle name="Normal 34 3 2 5 3 2 2 3" xfId="37456"/>
    <cellStyle name="Normal 34 3 2 5 3 2 3" xfId="37457"/>
    <cellStyle name="Normal 34 3 2 5 3 2 4" xfId="37458"/>
    <cellStyle name="Normal 34 3 2 5 3 3" xfId="37459"/>
    <cellStyle name="Normal 34 3 2 5 3 3 2" xfId="37460"/>
    <cellStyle name="Normal 34 3 2 5 3 3 3" xfId="37461"/>
    <cellStyle name="Normal 34 3 2 5 3 4" xfId="37462"/>
    <cellStyle name="Normal 34 3 2 5 3 5" xfId="37463"/>
    <cellStyle name="Normal 34 3 2 5 4" xfId="37464"/>
    <cellStyle name="Normal 34 3 2 5 4 2" xfId="37465"/>
    <cellStyle name="Normal 34 3 2 5 4 2 2" xfId="37466"/>
    <cellStyle name="Normal 34 3 2 5 4 2 3" xfId="37467"/>
    <cellStyle name="Normal 34 3 2 5 4 3" xfId="37468"/>
    <cellStyle name="Normal 34 3 2 5 4 4" xfId="37469"/>
    <cellStyle name="Normal 34 3 2 5 5" xfId="37470"/>
    <cellStyle name="Normal 34 3 2 5 5 2" xfId="37471"/>
    <cellStyle name="Normal 34 3 2 5 5 3" xfId="37472"/>
    <cellStyle name="Normal 34 3 2 5 6" xfId="37473"/>
    <cellStyle name="Normal 34 3 2 5 7" xfId="37474"/>
    <cellStyle name="Normal 34 3 2 5_Schs" xfId="37475"/>
    <cellStyle name="Normal 34 3 2 6" xfId="37476"/>
    <cellStyle name="Normal 34 3 2 7" xfId="37477"/>
    <cellStyle name="Normal 34 3 2 7 2" xfId="37478"/>
    <cellStyle name="Normal 34 3 2 7 2 2" xfId="37479"/>
    <cellStyle name="Normal 34 3 2 7 2 2 2" xfId="37480"/>
    <cellStyle name="Normal 34 3 2 7 2 2 3" xfId="37481"/>
    <cellStyle name="Normal 34 3 2 7 2 3" xfId="37482"/>
    <cellStyle name="Normal 34 3 2 7 2 4" xfId="37483"/>
    <cellStyle name="Normal 34 3 2 7 3" xfId="37484"/>
    <cellStyle name="Normal 34 3 2 7 3 2" xfId="37485"/>
    <cellStyle name="Normal 34 3 2 7 3 3" xfId="37486"/>
    <cellStyle name="Normal 34 3 2 7 4" xfId="37487"/>
    <cellStyle name="Normal 34 3 2 7 5" xfId="37488"/>
    <cellStyle name="Normal 34 3 2 8" xfId="37489"/>
    <cellStyle name="Normal 34 3 2 8 2" xfId="37490"/>
    <cellStyle name="Normal 34 3 2 8 2 2" xfId="37491"/>
    <cellStyle name="Normal 34 3 2 8 2 3" xfId="37492"/>
    <cellStyle name="Normal 34 3 2 8 3" xfId="37493"/>
    <cellStyle name="Normal 34 3 2 8 4" xfId="37494"/>
    <cellStyle name="Normal 34 3 2 9" xfId="37495"/>
    <cellStyle name="Normal 34 3 2 9 2" xfId="37496"/>
    <cellStyle name="Normal 34 3 2 9 3" xfId="37497"/>
    <cellStyle name="Normal 34 3 2_Schs" xfId="37498"/>
    <cellStyle name="Normal 34 3 3" xfId="37499"/>
    <cellStyle name="Normal 34 3 3 10" xfId="37500"/>
    <cellStyle name="Normal 34 3 3 2" xfId="37501"/>
    <cellStyle name="Normal 34 3 3 2 2" xfId="37502"/>
    <cellStyle name="Normal 34 3 3 2 2 2" xfId="37503"/>
    <cellStyle name="Normal 34 3 3 2 2 2 2" xfId="37504"/>
    <cellStyle name="Normal 34 3 3 2 2 2 3" xfId="37505"/>
    <cellStyle name="Normal 34 3 3 2 2 2 3 2" xfId="37506"/>
    <cellStyle name="Normal 34 3 3 2 2 2 3 2 2" xfId="37507"/>
    <cellStyle name="Normal 34 3 3 2 2 2 3 2 2 2" xfId="37508"/>
    <cellStyle name="Normal 34 3 3 2 2 2 3 2 2 3" xfId="37509"/>
    <cellStyle name="Normal 34 3 3 2 2 2 3 2 3" xfId="37510"/>
    <cellStyle name="Normal 34 3 3 2 2 2 3 2 4" xfId="37511"/>
    <cellStyle name="Normal 34 3 3 2 2 2 3 3" xfId="37512"/>
    <cellStyle name="Normal 34 3 3 2 2 2 3 3 2" xfId="37513"/>
    <cellStyle name="Normal 34 3 3 2 2 2 3 3 3" xfId="37514"/>
    <cellStyle name="Normal 34 3 3 2 2 2 3 4" xfId="37515"/>
    <cellStyle name="Normal 34 3 3 2 2 2 3 5" xfId="37516"/>
    <cellStyle name="Normal 34 3 3 2 2 2 4" xfId="37517"/>
    <cellStyle name="Normal 34 3 3 2 2 2 4 2" xfId="37518"/>
    <cellStyle name="Normal 34 3 3 2 2 2 4 2 2" xfId="37519"/>
    <cellStyle name="Normal 34 3 3 2 2 2 4 2 3" xfId="37520"/>
    <cellStyle name="Normal 34 3 3 2 2 2 4 3" xfId="37521"/>
    <cellStyle name="Normal 34 3 3 2 2 2 4 4" xfId="37522"/>
    <cellStyle name="Normal 34 3 3 2 2 2 5" xfId="37523"/>
    <cellStyle name="Normal 34 3 3 2 2 2 5 2" xfId="37524"/>
    <cellStyle name="Normal 34 3 3 2 2 2 5 3" xfId="37525"/>
    <cellStyle name="Normal 34 3 3 2 2 2 6" xfId="37526"/>
    <cellStyle name="Normal 34 3 3 2 2 2 7" xfId="37527"/>
    <cellStyle name="Normal 34 3 3 2 2 2_Schs" xfId="37528"/>
    <cellStyle name="Normal 34 3 3 2 2 3" xfId="37529"/>
    <cellStyle name="Normal 34 3 3 2 2 4" xfId="37530"/>
    <cellStyle name="Normal 34 3 3 2 2 4 2" xfId="37531"/>
    <cellStyle name="Normal 34 3 3 2 2 4 2 2" xfId="37532"/>
    <cellStyle name="Normal 34 3 3 2 2 4 2 2 2" xfId="37533"/>
    <cellStyle name="Normal 34 3 3 2 2 4 2 2 3" xfId="37534"/>
    <cellStyle name="Normal 34 3 3 2 2 4 2 3" xfId="37535"/>
    <cellStyle name="Normal 34 3 3 2 2 4 2 4" xfId="37536"/>
    <cellStyle name="Normal 34 3 3 2 2 4 3" xfId="37537"/>
    <cellStyle name="Normal 34 3 3 2 2 4 3 2" xfId="37538"/>
    <cellStyle name="Normal 34 3 3 2 2 4 3 3" xfId="37539"/>
    <cellStyle name="Normal 34 3 3 2 2 4 4" xfId="37540"/>
    <cellStyle name="Normal 34 3 3 2 2 4 5" xfId="37541"/>
    <cellStyle name="Normal 34 3 3 2 2 5" xfId="37542"/>
    <cellStyle name="Normal 34 3 3 2 2 5 2" xfId="37543"/>
    <cellStyle name="Normal 34 3 3 2 2 5 2 2" xfId="37544"/>
    <cellStyle name="Normal 34 3 3 2 2 5 2 3" xfId="37545"/>
    <cellStyle name="Normal 34 3 3 2 2 5 3" xfId="37546"/>
    <cellStyle name="Normal 34 3 3 2 2 5 4" xfId="37547"/>
    <cellStyle name="Normal 34 3 3 2 2 6" xfId="37548"/>
    <cellStyle name="Normal 34 3 3 2 2 6 2" xfId="37549"/>
    <cellStyle name="Normal 34 3 3 2 2 6 3" xfId="37550"/>
    <cellStyle name="Normal 34 3 3 2 2 7" xfId="37551"/>
    <cellStyle name="Normal 34 3 3 2 2 8" xfId="37552"/>
    <cellStyle name="Normal 34 3 3 2 2_Schs" xfId="37553"/>
    <cellStyle name="Normal 34 3 3 2 3" xfId="37554"/>
    <cellStyle name="Normal 34 3 3 2 3 2" xfId="37555"/>
    <cellStyle name="Normal 34 3 3 2 3 3" xfId="37556"/>
    <cellStyle name="Normal 34 3 3 2 3 3 2" xfId="37557"/>
    <cellStyle name="Normal 34 3 3 2 3 3 2 2" xfId="37558"/>
    <cellStyle name="Normal 34 3 3 2 3 3 2 2 2" xfId="37559"/>
    <cellStyle name="Normal 34 3 3 2 3 3 2 2 3" xfId="37560"/>
    <cellStyle name="Normal 34 3 3 2 3 3 2 3" xfId="37561"/>
    <cellStyle name="Normal 34 3 3 2 3 3 2 4" xfId="37562"/>
    <cellStyle name="Normal 34 3 3 2 3 3 3" xfId="37563"/>
    <cellStyle name="Normal 34 3 3 2 3 3 3 2" xfId="37564"/>
    <cellStyle name="Normal 34 3 3 2 3 3 3 3" xfId="37565"/>
    <cellStyle name="Normal 34 3 3 2 3 3 4" xfId="37566"/>
    <cellStyle name="Normal 34 3 3 2 3 3 5" xfId="37567"/>
    <cellStyle name="Normal 34 3 3 2 3 4" xfId="37568"/>
    <cellStyle name="Normal 34 3 3 2 3 4 2" xfId="37569"/>
    <cellStyle name="Normal 34 3 3 2 3 4 2 2" xfId="37570"/>
    <cellStyle name="Normal 34 3 3 2 3 4 2 3" xfId="37571"/>
    <cellStyle name="Normal 34 3 3 2 3 4 3" xfId="37572"/>
    <cellStyle name="Normal 34 3 3 2 3 4 4" xfId="37573"/>
    <cellStyle name="Normal 34 3 3 2 3 5" xfId="37574"/>
    <cellStyle name="Normal 34 3 3 2 3 5 2" xfId="37575"/>
    <cellStyle name="Normal 34 3 3 2 3 5 3" xfId="37576"/>
    <cellStyle name="Normal 34 3 3 2 3 6" xfId="37577"/>
    <cellStyle name="Normal 34 3 3 2 3 7" xfId="37578"/>
    <cellStyle name="Normal 34 3 3 2 3_Schs" xfId="37579"/>
    <cellStyle name="Normal 34 3 3 2 4" xfId="37580"/>
    <cellStyle name="Normal 34 3 3 2 5" xfId="37581"/>
    <cellStyle name="Normal 34 3 3 2 5 2" xfId="37582"/>
    <cellStyle name="Normal 34 3 3 2 5 2 2" xfId="37583"/>
    <cellStyle name="Normal 34 3 3 2 5 2 2 2" xfId="37584"/>
    <cellStyle name="Normal 34 3 3 2 5 2 2 3" xfId="37585"/>
    <cellStyle name="Normal 34 3 3 2 5 2 3" xfId="37586"/>
    <cellStyle name="Normal 34 3 3 2 5 2 4" xfId="37587"/>
    <cellStyle name="Normal 34 3 3 2 5 3" xfId="37588"/>
    <cellStyle name="Normal 34 3 3 2 5 3 2" xfId="37589"/>
    <cellStyle name="Normal 34 3 3 2 5 3 3" xfId="37590"/>
    <cellStyle name="Normal 34 3 3 2 5 4" xfId="37591"/>
    <cellStyle name="Normal 34 3 3 2 5 5" xfId="37592"/>
    <cellStyle name="Normal 34 3 3 2 6" xfId="37593"/>
    <cellStyle name="Normal 34 3 3 2 6 2" xfId="37594"/>
    <cellStyle name="Normal 34 3 3 2 6 2 2" xfId="37595"/>
    <cellStyle name="Normal 34 3 3 2 6 2 3" xfId="37596"/>
    <cellStyle name="Normal 34 3 3 2 6 3" xfId="37597"/>
    <cellStyle name="Normal 34 3 3 2 6 4" xfId="37598"/>
    <cellStyle name="Normal 34 3 3 2 7" xfId="37599"/>
    <cellStyle name="Normal 34 3 3 2 7 2" xfId="37600"/>
    <cellStyle name="Normal 34 3 3 2 7 3" xfId="37601"/>
    <cellStyle name="Normal 34 3 3 2 8" xfId="37602"/>
    <cellStyle name="Normal 34 3 3 2 9" xfId="37603"/>
    <cellStyle name="Normal 34 3 3 2_Schs" xfId="37604"/>
    <cellStyle name="Normal 34 3 3 3" xfId="37605"/>
    <cellStyle name="Normal 34 3 3 3 2" xfId="37606"/>
    <cellStyle name="Normal 34 3 3 3 2 2" xfId="37607"/>
    <cellStyle name="Normal 34 3 3 3 2 3" xfId="37608"/>
    <cellStyle name="Normal 34 3 3 3 2 3 2" xfId="37609"/>
    <cellStyle name="Normal 34 3 3 3 2 3 2 2" xfId="37610"/>
    <cellStyle name="Normal 34 3 3 3 2 3 2 2 2" xfId="37611"/>
    <cellStyle name="Normal 34 3 3 3 2 3 2 2 3" xfId="37612"/>
    <cellStyle name="Normal 34 3 3 3 2 3 2 3" xfId="37613"/>
    <cellStyle name="Normal 34 3 3 3 2 3 2 4" xfId="37614"/>
    <cellStyle name="Normal 34 3 3 3 2 3 3" xfId="37615"/>
    <cellStyle name="Normal 34 3 3 3 2 3 3 2" xfId="37616"/>
    <cellStyle name="Normal 34 3 3 3 2 3 3 3" xfId="37617"/>
    <cellStyle name="Normal 34 3 3 3 2 3 4" xfId="37618"/>
    <cellStyle name="Normal 34 3 3 3 2 3 5" xfId="37619"/>
    <cellStyle name="Normal 34 3 3 3 2 4" xfId="37620"/>
    <cellStyle name="Normal 34 3 3 3 2 4 2" xfId="37621"/>
    <cellStyle name="Normal 34 3 3 3 2 4 2 2" xfId="37622"/>
    <cellStyle name="Normal 34 3 3 3 2 4 2 3" xfId="37623"/>
    <cellStyle name="Normal 34 3 3 3 2 4 3" xfId="37624"/>
    <cellStyle name="Normal 34 3 3 3 2 4 4" xfId="37625"/>
    <cellStyle name="Normal 34 3 3 3 2 5" xfId="37626"/>
    <cellStyle name="Normal 34 3 3 3 2 5 2" xfId="37627"/>
    <cellStyle name="Normal 34 3 3 3 2 5 3" xfId="37628"/>
    <cellStyle name="Normal 34 3 3 3 2 6" xfId="37629"/>
    <cellStyle name="Normal 34 3 3 3 2 7" xfId="37630"/>
    <cellStyle name="Normal 34 3 3 3 2_Schs" xfId="37631"/>
    <cellStyle name="Normal 34 3 3 3 3" xfId="37632"/>
    <cellStyle name="Normal 34 3 3 3 4" xfId="37633"/>
    <cellStyle name="Normal 34 3 3 3 4 2" xfId="37634"/>
    <cellStyle name="Normal 34 3 3 3 4 2 2" xfId="37635"/>
    <cellStyle name="Normal 34 3 3 3 4 2 2 2" xfId="37636"/>
    <cellStyle name="Normal 34 3 3 3 4 2 2 3" xfId="37637"/>
    <cellStyle name="Normal 34 3 3 3 4 2 3" xfId="37638"/>
    <cellStyle name="Normal 34 3 3 3 4 2 4" xfId="37639"/>
    <cellStyle name="Normal 34 3 3 3 4 3" xfId="37640"/>
    <cellStyle name="Normal 34 3 3 3 4 3 2" xfId="37641"/>
    <cellStyle name="Normal 34 3 3 3 4 3 3" xfId="37642"/>
    <cellStyle name="Normal 34 3 3 3 4 4" xfId="37643"/>
    <cellStyle name="Normal 34 3 3 3 4 5" xfId="37644"/>
    <cellStyle name="Normal 34 3 3 3 5" xfId="37645"/>
    <cellStyle name="Normal 34 3 3 3 5 2" xfId="37646"/>
    <cellStyle name="Normal 34 3 3 3 5 2 2" xfId="37647"/>
    <cellStyle name="Normal 34 3 3 3 5 2 3" xfId="37648"/>
    <cellStyle name="Normal 34 3 3 3 5 3" xfId="37649"/>
    <cellStyle name="Normal 34 3 3 3 5 4" xfId="37650"/>
    <cellStyle name="Normal 34 3 3 3 6" xfId="37651"/>
    <cellStyle name="Normal 34 3 3 3 6 2" xfId="37652"/>
    <cellStyle name="Normal 34 3 3 3 6 3" xfId="37653"/>
    <cellStyle name="Normal 34 3 3 3 7" xfId="37654"/>
    <cellStyle name="Normal 34 3 3 3 8" xfId="37655"/>
    <cellStyle name="Normal 34 3 3 3_Schs" xfId="37656"/>
    <cellStyle name="Normal 34 3 3 4" xfId="37657"/>
    <cellStyle name="Normal 34 3 3 4 2" xfId="37658"/>
    <cellStyle name="Normal 34 3 3 4 3" xfId="37659"/>
    <cellStyle name="Normal 34 3 3 4 3 2" xfId="37660"/>
    <cellStyle name="Normal 34 3 3 4 3 2 2" xfId="37661"/>
    <cellStyle name="Normal 34 3 3 4 3 2 2 2" xfId="37662"/>
    <cellStyle name="Normal 34 3 3 4 3 2 2 3" xfId="37663"/>
    <cellStyle name="Normal 34 3 3 4 3 2 3" xfId="37664"/>
    <cellStyle name="Normal 34 3 3 4 3 2 4" xfId="37665"/>
    <cellStyle name="Normal 34 3 3 4 3 3" xfId="37666"/>
    <cellStyle name="Normal 34 3 3 4 3 3 2" xfId="37667"/>
    <cellStyle name="Normal 34 3 3 4 3 3 3" xfId="37668"/>
    <cellStyle name="Normal 34 3 3 4 3 4" xfId="37669"/>
    <cellStyle name="Normal 34 3 3 4 3 5" xfId="37670"/>
    <cellStyle name="Normal 34 3 3 4 4" xfId="37671"/>
    <cellStyle name="Normal 34 3 3 4 4 2" xfId="37672"/>
    <cellStyle name="Normal 34 3 3 4 4 2 2" xfId="37673"/>
    <cellStyle name="Normal 34 3 3 4 4 2 3" xfId="37674"/>
    <cellStyle name="Normal 34 3 3 4 4 3" xfId="37675"/>
    <cellStyle name="Normal 34 3 3 4 4 4" xfId="37676"/>
    <cellStyle name="Normal 34 3 3 4 5" xfId="37677"/>
    <cellStyle name="Normal 34 3 3 4 5 2" xfId="37678"/>
    <cellStyle name="Normal 34 3 3 4 5 3" xfId="37679"/>
    <cellStyle name="Normal 34 3 3 4 6" xfId="37680"/>
    <cellStyle name="Normal 34 3 3 4 7" xfId="37681"/>
    <cellStyle name="Normal 34 3 3 4_Schs" xfId="37682"/>
    <cellStyle name="Normal 34 3 3 5" xfId="37683"/>
    <cellStyle name="Normal 34 3 3 6" xfId="37684"/>
    <cellStyle name="Normal 34 3 3 6 2" xfId="37685"/>
    <cellStyle name="Normal 34 3 3 6 2 2" xfId="37686"/>
    <cellStyle name="Normal 34 3 3 6 2 2 2" xfId="37687"/>
    <cellStyle name="Normal 34 3 3 6 2 2 3" xfId="37688"/>
    <cellStyle name="Normal 34 3 3 6 2 3" xfId="37689"/>
    <cellStyle name="Normal 34 3 3 6 2 4" xfId="37690"/>
    <cellStyle name="Normal 34 3 3 6 3" xfId="37691"/>
    <cellStyle name="Normal 34 3 3 6 3 2" xfId="37692"/>
    <cellStyle name="Normal 34 3 3 6 3 3" xfId="37693"/>
    <cellStyle name="Normal 34 3 3 6 4" xfId="37694"/>
    <cellStyle name="Normal 34 3 3 6 5" xfId="37695"/>
    <cellStyle name="Normal 34 3 3 7" xfId="37696"/>
    <cellStyle name="Normal 34 3 3 7 2" xfId="37697"/>
    <cellStyle name="Normal 34 3 3 7 2 2" xfId="37698"/>
    <cellStyle name="Normal 34 3 3 7 2 3" xfId="37699"/>
    <cellStyle name="Normal 34 3 3 7 3" xfId="37700"/>
    <cellStyle name="Normal 34 3 3 7 4" xfId="37701"/>
    <cellStyle name="Normal 34 3 3 8" xfId="37702"/>
    <cellStyle name="Normal 34 3 3 8 2" xfId="37703"/>
    <cellStyle name="Normal 34 3 3 8 3" xfId="37704"/>
    <cellStyle name="Normal 34 3 3 9" xfId="37705"/>
    <cellStyle name="Normal 34 3 3_Schs" xfId="37706"/>
    <cellStyle name="Normal 34 3 4" xfId="37707"/>
    <cellStyle name="Normal 34 3 4 2" xfId="37708"/>
    <cellStyle name="Normal 34 3 4 2 2" xfId="37709"/>
    <cellStyle name="Normal 34 3 4 2 2 2" xfId="37710"/>
    <cellStyle name="Normal 34 3 4 2 2 3" xfId="37711"/>
    <cellStyle name="Normal 34 3 4 2 2 3 2" xfId="37712"/>
    <cellStyle name="Normal 34 3 4 2 2 3 2 2" xfId="37713"/>
    <cellStyle name="Normal 34 3 4 2 2 3 2 2 2" xfId="37714"/>
    <cellStyle name="Normal 34 3 4 2 2 3 2 2 3" xfId="37715"/>
    <cellStyle name="Normal 34 3 4 2 2 3 2 3" xfId="37716"/>
    <cellStyle name="Normal 34 3 4 2 2 3 2 4" xfId="37717"/>
    <cellStyle name="Normal 34 3 4 2 2 3 3" xfId="37718"/>
    <cellStyle name="Normal 34 3 4 2 2 3 3 2" xfId="37719"/>
    <cellStyle name="Normal 34 3 4 2 2 3 3 3" xfId="37720"/>
    <cellStyle name="Normal 34 3 4 2 2 3 4" xfId="37721"/>
    <cellStyle name="Normal 34 3 4 2 2 3 5" xfId="37722"/>
    <cellStyle name="Normal 34 3 4 2 2 4" xfId="37723"/>
    <cellStyle name="Normal 34 3 4 2 2 4 2" xfId="37724"/>
    <cellStyle name="Normal 34 3 4 2 2 4 2 2" xfId="37725"/>
    <cellStyle name="Normal 34 3 4 2 2 4 2 3" xfId="37726"/>
    <cellStyle name="Normal 34 3 4 2 2 4 3" xfId="37727"/>
    <cellStyle name="Normal 34 3 4 2 2 4 4" xfId="37728"/>
    <cellStyle name="Normal 34 3 4 2 2 5" xfId="37729"/>
    <cellStyle name="Normal 34 3 4 2 2 5 2" xfId="37730"/>
    <cellStyle name="Normal 34 3 4 2 2 5 3" xfId="37731"/>
    <cellStyle name="Normal 34 3 4 2 2 6" xfId="37732"/>
    <cellStyle name="Normal 34 3 4 2 2 7" xfId="37733"/>
    <cellStyle name="Normal 34 3 4 2 2_Schs" xfId="37734"/>
    <cellStyle name="Normal 34 3 4 2 3" xfId="37735"/>
    <cellStyle name="Normal 34 3 4 2 4" xfId="37736"/>
    <cellStyle name="Normal 34 3 4 2 4 2" xfId="37737"/>
    <cellStyle name="Normal 34 3 4 2 4 2 2" xfId="37738"/>
    <cellStyle name="Normal 34 3 4 2 4 2 2 2" xfId="37739"/>
    <cellStyle name="Normal 34 3 4 2 4 2 2 3" xfId="37740"/>
    <cellStyle name="Normal 34 3 4 2 4 2 3" xfId="37741"/>
    <cellStyle name="Normal 34 3 4 2 4 2 4" xfId="37742"/>
    <cellStyle name="Normal 34 3 4 2 4 3" xfId="37743"/>
    <cellStyle name="Normal 34 3 4 2 4 3 2" xfId="37744"/>
    <cellStyle name="Normal 34 3 4 2 4 3 3" xfId="37745"/>
    <cellStyle name="Normal 34 3 4 2 4 4" xfId="37746"/>
    <cellStyle name="Normal 34 3 4 2 4 5" xfId="37747"/>
    <cellStyle name="Normal 34 3 4 2 5" xfId="37748"/>
    <cellStyle name="Normal 34 3 4 2 5 2" xfId="37749"/>
    <cellStyle name="Normal 34 3 4 2 5 2 2" xfId="37750"/>
    <cellStyle name="Normal 34 3 4 2 5 2 3" xfId="37751"/>
    <cellStyle name="Normal 34 3 4 2 5 3" xfId="37752"/>
    <cellStyle name="Normal 34 3 4 2 5 4" xfId="37753"/>
    <cellStyle name="Normal 34 3 4 2 6" xfId="37754"/>
    <cellStyle name="Normal 34 3 4 2 6 2" xfId="37755"/>
    <cellStyle name="Normal 34 3 4 2 6 3" xfId="37756"/>
    <cellStyle name="Normal 34 3 4 2 7" xfId="37757"/>
    <cellStyle name="Normal 34 3 4 2 8" xfId="37758"/>
    <cellStyle name="Normal 34 3 4 2_Schs" xfId="37759"/>
    <cellStyle name="Normal 34 3 4 3" xfId="37760"/>
    <cellStyle name="Normal 34 3 4 3 2" xfId="37761"/>
    <cellStyle name="Normal 34 3 4 3 3" xfId="37762"/>
    <cellStyle name="Normal 34 3 4 3 3 2" xfId="37763"/>
    <cellStyle name="Normal 34 3 4 3 3 2 2" xfId="37764"/>
    <cellStyle name="Normal 34 3 4 3 3 2 2 2" xfId="37765"/>
    <cellStyle name="Normal 34 3 4 3 3 2 2 3" xfId="37766"/>
    <cellStyle name="Normal 34 3 4 3 3 2 3" xfId="37767"/>
    <cellStyle name="Normal 34 3 4 3 3 2 4" xfId="37768"/>
    <cellStyle name="Normal 34 3 4 3 3 3" xfId="37769"/>
    <cellStyle name="Normal 34 3 4 3 3 3 2" xfId="37770"/>
    <cellStyle name="Normal 34 3 4 3 3 3 3" xfId="37771"/>
    <cellStyle name="Normal 34 3 4 3 3 4" xfId="37772"/>
    <cellStyle name="Normal 34 3 4 3 3 5" xfId="37773"/>
    <cellStyle name="Normal 34 3 4 3 4" xfId="37774"/>
    <cellStyle name="Normal 34 3 4 3 4 2" xfId="37775"/>
    <cellStyle name="Normal 34 3 4 3 4 2 2" xfId="37776"/>
    <cellStyle name="Normal 34 3 4 3 4 2 3" xfId="37777"/>
    <cellStyle name="Normal 34 3 4 3 4 3" xfId="37778"/>
    <cellStyle name="Normal 34 3 4 3 4 4" xfId="37779"/>
    <cellStyle name="Normal 34 3 4 3 5" xfId="37780"/>
    <cellStyle name="Normal 34 3 4 3 5 2" xfId="37781"/>
    <cellStyle name="Normal 34 3 4 3 5 3" xfId="37782"/>
    <cellStyle name="Normal 34 3 4 3 6" xfId="37783"/>
    <cellStyle name="Normal 34 3 4 3 7" xfId="37784"/>
    <cellStyle name="Normal 34 3 4 3_Schs" xfId="37785"/>
    <cellStyle name="Normal 34 3 4 4" xfId="37786"/>
    <cellStyle name="Normal 34 3 4 5" xfId="37787"/>
    <cellStyle name="Normal 34 3 4 5 2" xfId="37788"/>
    <cellStyle name="Normal 34 3 4 5 2 2" xfId="37789"/>
    <cellStyle name="Normal 34 3 4 5 2 2 2" xfId="37790"/>
    <cellStyle name="Normal 34 3 4 5 2 2 3" xfId="37791"/>
    <cellStyle name="Normal 34 3 4 5 2 3" xfId="37792"/>
    <cellStyle name="Normal 34 3 4 5 2 4" xfId="37793"/>
    <cellStyle name="Normal 34 3 4 5 3" xfId="37794"/>
    <cellStyle name="Normal 34 3 4 5 3 2" xfId="37795"/>
    <cellStyle name="Normal 34 3 4 5 3 3" xfId="37796"/>
    <cellStyle name="Normal 34 3 4 5 4" xfId="37797"/>
    <cellStyle name="Normal 34 3 4 5 5" xfId="37798"/>
    <cellStyle name="Normal 34 3 4 6" xfId="37799"/>
    <cellStyle name="Normal 34 3 4 6 2" xfId="37800"/>
    <cellStyle name="Normal 34 3 4 6 2 2" xfId="37801"/>
    <cellStyle name="Normal 34 3 4 6 2 3" xfId="37802"/>
    <cellStyle name="Normal 34 3 4 6 3" xfId="37803"/>
    <cellStyle name="Normal 34 3 4 6 4" xfId="37804"/>
    <cellStyle name="Normal 34 3 4 7" xfId="37805"/>
    <cellStyle name="Normal 34 3 4 7 2" xfId="37806"/>
    <cellStyle name="Normal 34 3 4 7 3" xfId="37807"/>
    <cellStyle name="Normal 34 3 4 8" xfId="37808"/>
    <cellStyle name="Normal 34 3 4 9" xfId="37809"/>
    <cellStyle name="Normal 34 3 4_Schs" xfId="37810"/>
    <cellStyle name="Normal 34 3 5" xfId="37811"/>
    <cellStyle name="Normal 34 3 5 2" xfId="37812"/>
    <cellStyle name="Normal 34 3 5 2 2" xfId="37813"/>
    <cellStyle name="Normal 34 3 5 2 3" xfId="37814"/>
    <cellStyle name="Normal 34 3 5 2 3 2" xfId="37815"/>
    <cellStyle name="Normal 34 3 5 2 3 2 2" xfId="37816"/>
    <cellStyle name="Normal 34 3 5 2 3 2 2 2" xfId="37817"/>
    <cellStyle name="Normal 34 3 5 2 3 2 2 3" xfId="37818"/>
    <cellStyle name="Normal 34 3 5 2 3 2 3" xfId="37819"/>
    <cellStyle name="Normal 34 3 5 2 3 2 4" xfId="37820"/>
    <cellStyle name="Normal 34 3 5 2 3 3" xfId="37821"/>
    <cellStyle name="Normal 34 3 5 2 3 3 2" xfId="37822"/>
    <cellStyle name="Normal 34 3 5 2 3 3 3" xfId="37823"/>
    <cellStyle name="Normal 34 3 5 2 3 4" xfId="37824"/>
    <cellStyle name="Normal 34 3 5 2 3 5" xfId="37825"/>
    <cellStyle name="Normal 34 3 5 2 4" xfId="37826"/>
    <cellStyle name="Normal 34 3 5 2 4 2" xfId="37827"/>
    <cellStyle name="Normal 34 3 5 2 4 2 2" xfId="37828"/>
    <cellStyle name="Normal 34 3 5 2 4 2 3" xfId="37829"/>
    <cellStyle name="Normal 34 3 5 2 4 3" xfId="37830"/>
    <cellStyle name="Normal 34 3 5 2 4 4" xfId="37831"/>
    <cellStyle name="Normal 34 3 5 2 5" xfId="37832"/>
    <cellStyle name="Normal 34 3 5 2 5 2" xfId="37833"/>
    <cellStyle name="Normal 34 3 5 2 5 3" xfId="37834"/>
    <cellStyle name="Normal 34 3 5 2 6" xfId="37835"/>
    <cellStyle name="Normal 34 3 5 2 7" xfId="37836"/>
    <cellStyle name="Normal 34 3 5 2_Schs" xfId="37837"/>
    <cellStyle name="Normal 34 3 5 3" xfId="37838"/>
    <cellStyle name="Normal 34 3 5 4" xfId="37839"/>
    <cellStyle name="Normal 34 3 5 4 2" xfId="37840"/>
    <cellStyle name="Normal 34 3 5 4 2 2" xfId="37841"/>
    <cellStyle name="Normal 34 3 5 4 2 2 2" xfId="37842"/>
    <cellStyle name="Normal 34 3 5 4 2 2 3" xfId="37843"/>
    <cellStyle name="Normal 34 3 5 4 2 3" xfId="37844"/>
    <cellStyle name="Normal 34 3 5 4 2 4" xfId="37845"/>
    <cellStyle name="Normal 34 3 5 4 3" xfId="37846"/>
    <cellStyle name="Normal 34 3 5 4 3 2" xfId="37847"/>
    <cellStyle name="Normal 34 3 5 4 3 3" xfId="37848"/>
    <cellStyle name="Normal 34 3 5 4 4" xfId="37849"/>
    <cellStyle name="Normal 34 3 5 4 5" xfId="37850"/>
    <cellStyle name="Normal 34 3 5 5" xfId="37851"/>
    <cellStyle name="Normal 34 3 5 5 2" xfId="37852"/>
    <cellStyle name="Normal 34 3 5 5 2 2" xfId="37853"/>
    <cellStyle name="Normal 34 3 5 5 2 3" xfId="37854"/>
    <cellStyle name="Normal 34 3 5 5 3" xfId="37855"/>
    <cellStyle name="Normal 34 3 5 5 4" xfId="37856"/>
    <cellStyle name="Normal 34 3 5 6" xfId="37857"/>
    <cellStyle name="Normal 34 3 5 6 2" xfId="37858"/>
    <cellStyle name="Normal 34 3 5 6 3" xfId="37859"/>
    <cellStyle name="Normal 34 3 5 7" xfId="37860"/>
    <cellStyle name="Normal 34 3 5 8" xfId="37861"/>
    <cellStyle name="Normal 34 3 5_Schs" xfId="37862"/>
    <cellStyle name="Normal 34 3 6" xfId="37863"/>
    <cellStyle name="Normal 34 3 6 2" xfId="37864"/>
    <cellStyle name="Normal 34 3 6 3" xfId="37865"/>
    <cellStyle name="Normal 34 3 6 3 2" xfId="37866"/>
    <cellStyle name="Normal 34 3 6 3 2 2" xfId="37867"/>
    <cellStyle name="Normal 34 3 6 3 2 2 2" xfId="37868"/>
    <cellStyle name="Normal 34 3 6 3 2 2 3" xfId="37869"/>
    <cellStyle name="Normal 34 3 6 3 2 3" xfId="37870"/>
    <cellStyle name="Normal 34 3 6 3 2 4" xfId="37871"/>
    <cellStyle name="Normal 34 3 6 3 3" xfId="37872"/>
    <cellStyle name="Normal 34 3 6 3 3 2" xfId="37873"/>
    <cellStyle name="Normal 34 3 6 3 3 3" xfId="37874"/>
    <cellStyle name="Normal 34 3 6 3 4" xfId="37875"/>
    <cellStyle name="Normal 34 3 6 3 5" xfId="37876"/>
    <cellStyle name="Normal 34 3 6 4" xfId="37877"/>
    <cellStyle name="Normal 34 3 6 4 2" xfId="37878"/>
    <cellStyle name="Normal 34 3 6 4 2 2" xfId="37879"/>
    <cellStyle name="Normal 34 3 6 4 2 3" xfId="37880"/>
    <cellStyle name="Normal 34 3 6 4 3" xfId="37881"/>
    <cellStyle name="Normal 34 3 6 4 4" xfId="37882"/>
    <cellStyle name="Normal 34 3 6 5" xfId="37883"/>
    <cellStyle name="Normal 34 3 6 5 2" xfId="37884"/>
    <cellStyle name="Normal 34 3 6 5 3" xfId="37885"/>
    <cellStyle name="Normal 34 3 6 6" xfId="37886"/>
    <cellStyle name="Normal 34 3 6 7" xfId="37887"/>
    <cellStyle name="Normal 34 3 6_Schs" xfId="37888"/>
    <cellStyle name="Normal 34 3 7" xfId="37889"/>
    <cellStyle name="Normal 34 3 8" xfId="37890"/>
    <cellStyle name="Normal 34 3 8 2" xfId="37891"/>
    <cellStyle name="Normal 34 3 8 2 2" xfId="37892"/>
    <cellStyle name="Normal 34 3 8 2 2 2" xfId="37893"/>
    <cellStyle name="Normal 34 3 8 2 2 3" xfId="37894"/>
    <cellStyle name="Normal 34 3 8 2 3" xfId="37895"/>
    <cellStyle name="Normal 34 3 8 2 4" xfId="37896"/>
    <cellStyle name="Normal 34 3 8 3" xfId="37897"/>
    <cellStyle name="Normal 34 3 8 3 2" xfId="37898"/>
    <cellStyle name="Normal 34 3 8 3 3" xfId="37899"/>
    <cellStyle name="Normal 34 3 8 4" xfId="37900"/>
    <cellStyle name="Normal 34 3 8 5" xfId="37901"/>
    <cellStyle name="Normal 34 3 9" xfId="37902"/>
    <cellStyle name="Normal 34 3 9 2" xfId="37903"/>
    <cellStyle name="Normal 34 3 9 2 2" xfId="37904"/>
    <cellStyle name="Normal 34 3 9 2 3" xfId="37905"/>
    <cellStyle name="Normal 34 3 9 3" xfId="37906"/>
    <cellStyle name="Normal 34 3 9 4" xfId="37907"/>
    <cellStyle name="Normal 34 3_Schs" xfId="37908"/>
    <cellStyle name="Normal 34 4" xfId="37909"/>
    <cellStyle name="Normal 34 4 10" xfId="37910"/>
    <cellStyle name="Normal 34 4 10 2" xfId="37911"/>
    <cellStyle name="Normal 34 4 10 3" xfId="37912"/>
    <cellStyle name="Normal 34 4 11" xfId="37913"/>
    <cellStyle name="Normal 34 4 12" xfId="37914"/>
    <cellStyle name="Normal 34 4 13" xfId="37915"/>
    <cellStyle name="Normal 34 4 2" xfId="37916"/>
    <cellStyle name="Normal 34 4 2 10" xfId="37917"/>
    <cellStyle name="Normal 34 4 2 11" xfId="37918"/>
    <cellStyle name="Normal 34 4 2 12" xfId="37919"/>
    <cellStyle name="Normal 34 4 2 2" xfId="37920"/>
    <cellStyle name="Normal 34 4 2 2 10" xfId="37921"/>
    <cellStyle name="Normal 34 4 2 2 2" xfId="37922"/>
    <cellStyle name="Normal 34 4 2 2 2 2" xfId="37923"/>
    <cellStyle name="Normal 34 4 2 2 2 2 2" xfId="37924"/>
    <cellStyle name="Normal 34 4 2 2 2 2 2 2" xfId="37925"/>
    <cellStyle name="Normal 34 4 2 2 2 2 2 3" xfId="37926"/>
    <cellStyle name="Normal 34 4 2 2 2 2 2 3 2" xfId="37927"/>
    <cellStyle name="Normal 34 4 2 2 2 2 2 3 2 2" xfId="37928"/>
    <cellStyle name="Normal 34 4 2 2 2 2 2 3 2 2 2" xfId="37929"/>
    <cellStyle name="Normal 34 4 2 2 2 2 2 3 2 2 3" xfId="37930"/>
    <cellStyle name="Normal 34 4 2 2 2 2 2 3 2 3" xfId="37931"/>
    <cellStyle name="Normal 34 4 2 2 2 2 2 3 2 4" xfId="37932"/>
    <cellStyle name="Normal 34 4 2 2 2 2 2 3 3" xfId="37933"/>
    <cellStyle name="Normal 34 4 2 2 2 2 2 3 3 2" xfId="37934"/>
    <cellStyle name="Normal 34 4 2 2 2 2 2 3 3 3" xfId="37935"/>
    <cellStyle name="Normal 34 4 2 2 2 2 2 3 4" xfId="37936"/>
    <cellStyle name="Normal 34 4 2 2 2 2 2 3 5" xfId="37937"/>
    <cellStyle name="Normal 34 4 2 2 2 2 2 4" xfId="37938"/>
    <cellStyle name="Normal 34 4 2 2 2 2 2 4 2" xfId="37939"/>
    <cellStyle name="Normal 34 4 2 2 2 2 2 4 2 2" xfId="37940"/>
    <cellStyle name="Normal 34 4 2 2 2 2 2 4 2 3" xfId="37941"/>
    <cellStyle name="Normal 34 4 2 2 2 2 2 4 3" xfId="37942"/>
    <cellStyle name="Normal 34 4 2 2 2 2 2 4 4" xfId="37943"/>
    <cellStyle name="Normal 34 4 2 2 2 2 2 5" xfId="37944"/>
    <cellStyle name="Normal 34 4 2 2 2 2 2 5 2" xfId="37945"/>
    <cellStyle name="Normal 34 4 2 2 2 2 2 5 3" xfId="37946"/>
    <cellStyle name="Normal 34 4 2 2 2 2 2 6" xfId="37947"/>
    <cellStyle name="Normal 34 4 2 2 2 2 2 7" xfId="37948"/>
    <cellStyle name="Normal 34 4 2 2 2 2 2_Schs" xfId="37949"/>
    <cellStyle name="Normal 34 4 2 2 2 2 3" xfId="37950"/>
    <cellStyle name="Normal 34 4 2 2 2 2 4" xfId="37951"/>
    <cellStyle name="Normal 34 4 2 2 2 2 4 2" xfId="37952"/>
    <cellStyle name="Normal 34 4 2 2 2 2 4 2 2" xfId="37953"/>
    <cellStyle name="Normal 34 4 2 2 2 2 4 2 2 2" xfId="37954"/>
    <cellStyle name="Normal 34 4 2 2 2 2 4 2 2 3" xfId="37955"/>
    <cellStyle name="Normal 34 4 2 2 2 2 4 2 3" xfId="37956"/>
    <cellStyle name="Normal 34 4 2 2 2 2 4 2 4" xfId="37957"/>
    <cellStyle name="Normal 34 4 2 2 2 2 4 3" xfId="37958"/>
    <cellStyle name="Normal 34 4 2 2 2 2 4 3 2" xfId="37959"/>
    <cellStyle name="Normal 34 4 2 2 2 2 4 3 3" xfId="37960"/>
    <cellStyle name="Normal 34 4 2 2 2 2 4 4" xfId="37961"/>
    <cellStyle name="Normal 34 4 2 2 2 2 4 5" xfId="37962"/>
    <cellStyle name="Normal 34 4 2 2 2 2 5" xfId="37963"/>
    <cellStyle name="Normal 34 4 2 2 2 2 5 2" xfId="37964"/>
    <cellStyle name="Normal 34 4 2 2 2 2 5 2 2" xfId="37965"/>
    <cellStyle name="Normal 34 4 2 2 2 2 5 2 3" xfId="37966"/>
    <cellStyle name="Normal 34 4 2 2 2 2 5 3" xfId="37967"/>
    <cellStyle name="Normal 34 4 2 2 2 2 5 4" xfId="37968"/>
    <cellStyle name="Normal 34 4 2 2 2 2 6" xfId="37969"/>
    <cellStyle name="Normal 34 4 2 2 2 2 6 2" xfId="37970"/>
    <cellStyle name="Normal 34 4 2 2 2 2 6 3" xfId="37971"/>
    <cellStyle name="Normal 34 4 2 2 2 2 7" xfId="37972"/>
    <cellStyle name="Normal 34 4 2 2 2 2 8" xfId="37973"/>
    <cellStyle name="Normal 34 4 2 2 2 2_Schs" xfId="37974"/>
    <cellStyle name="Normal 34 4 2 2 2 3" xfId="37975"/>
    <cellStyle name="Normal 34 4 2 2 2 3 2" xfId="37976"/>
    <cellStyle name="Normal 34 4 2 2 2 3 3" xfId="37977"/>
    <cellStyle name="Normal 34 4 2 2 2 3 3 2" xfId="37978"/>
    <cellStyle name="Normal 34 4 2 2 2 3 3 2 2" xfId="37979"/>
    <cellStyle name="Normal 34 4 2 2 2 3 3 2 2 2" xfId="37980"/>
    <cellStyle name="Normal 34 4 2 2 2 3 3 2 2 3" xfId="37981"/>
    <cellStyle name="Normal 34 4 2 2 2 3 3 2 3" xfId="37982"/>
    <cellStyle name="Normal 34 4 2 2 2 3 3 2 4" xfId="37983"/>
    <cellStyle name="Normal 34 4 2 2 2 3 3 3" xfId="37984"/>
    <cellStyle name="Normal 34 4 2 2 2 3 3 3 2" xfId="37985"/>
    <cellStyle name="Normal 34 4 2 2 2 3 3 3 3" xfId="37986"/>
    <cellStyle name="Normal 34 4 2 2 2 3 3 4" xfId="37987"/>
    <cellStyle name="Normal 34 4 2 2 2 3 3 5" xfId="37988"/>
    <cellStyle name="Normal 34 4 2 2 2 3 4" xfId="37989"/>
    <cellStyle name="Normal 34 4 2 2 2 3 4 2" xfId="37990"/>
    <cellStyle name="Normal 34 4 2 2 2 3 4 2 2" xfId="37991"/>
    <cellStyle name="Normal 34 4 2 2 2 3 4 2 3" xfId="37992"/>
    <cellStyle name="Normal 34 4 2 2 2 3 4 3" xfId="37993"/>
    <cellStyle name="Normal 34 4 2 2 2 3 4 4" xfId="37994"/>
    <cellStyle name="Normal 34 4 2 2 2 3 5" xfId="37995"/>
    <cellStyle name="Normal 34 4 2 2 2 3 5 2" xfId="37996"/>
    <cellStyle name="Normal 34 4 2 2 2 3 5 3" xfId="37997"/>
    <cellStyle name="Normal 34 4 2 2 2 3 6" xfId="37998"/>
    <cellStyle name="Normal 34 4 2 2 2 3 7" xfId="37999"/>
    <cellStyle name="Normal 34 4 2 2 2 3_Schs" xfId="38000"/>
    <cellStyle name="Normal 34 4 2 2 2 4" xfId="38001"/>
    <cellStyle name="Normal 34 4 2 2 2 5" xfId="38002"/>
    <cellStyle name="Normal 34 4 2 2 2 5 2" xfId="38003"/>
    <cellStyle name="Normal 34 4 2 2 2 5 2 2" xfId="38004"/>
    <cellStyle name="Normal 34 4 2 2 2 5 2 2 2" xfId="38005"/>
    <cellStyle name="Normal 34 4 2 2 2 5 2 2 3" xfId="38006"/>
    <cellStyle name="Normal 34 4 2 2 2 5 2 3" xfId="38007"/>
    <cellStyle name="Normal 34 4 2 2 2 5 2 4" xfId="38008"/>
    <cellStyle name="Normal 34 4 2 2 2 5 3" xfId="38009"/>
    <cellStyle name="Normal 34 4 2 2 2 5 3 2" xfId="38010"/>
    <cellStyle name="Normal 34 4 2 2 2 5 3 3" xfId="38011"/>
    <cellStyle name="Normal 34 4 2 2 2 5 4" xfId="38012"/>
    <cellStyle name="Normal 34 4 2 2 2 5 5" xfId="38013"/>
    <cellStyle name="Normal 34 4 2 2 2 6" xfId="38014"/>
    <cellStyle name="Normal 34 4 2 2 2 6 2" xfId="38015"/>
    <cellStyle name="Normal 34 4 2 2 2 6 2 2" xfId="38016"/>
    <cellStyle name="Normal 34 4 2 2 2 6 2 3" xfId="38017"/>
    <cellStyle name="Normal 34 4 2 2 2 6 3" xfId="38018"/>
    <cellStyle name="Normal 34 4 2 2 2 6 4" xfId="38019"/>
    <cellStyle name="Normal 34 4 2 2 2 7" xfId="38020"/>
    <cellStyle name="Normal 34 4 2 2 2 7 2" xfId="38021"/>
    <cellStyle name="Normal 34 4 2 2 2 7 3" xfId="38022"/>
    <cellStyle name="Normal 34 4 2 2 2 8" xfId="38023"/>
    <cellStyle name="Normal 34 4 2 2 2 9" xfId="38024"/>
    <cellStyle name="Normal 34 4 2 2 2_Schs" xfId="38025"/>
    <cellStyle name="Normal 34 4 2 2 3" xfId="38026"/>
    <cellStyle name="Normal 34 4 2 2 3 2" xfId="38027"/>
    <cellStyle name="Normal 34 4 2 2 3 2 2" xfId="38028"/>
    <cellStyle name="Normal 34 4 2 2 3 2 3" xfId="38029"/>
    <cellStyle name="Normal 34 4 2 2 3 2 3 2" xfId="38030"/>
    <cellStyle name="Normal 34 4 2 2 3 2 3 2 2" xfId="38031"/>
    <cellStyle name="Normal 34 4 2 2 3 2 3 2 2 2" xfId="38032"/>
    <cellStyle name="Normal 34 4 2 2 3 2 3 2 2 3" xfId="38033"/>
    <cellStyle name="Normal 34 4 2 2 3 2 3 2 3" xfId="38034"/>
    <cellStyle name="Normal 34 4 2 2 3 2 3 2 4" xfId="38035"/>
    <cellStyle name="Normal 34 4 2 2 3 2 3 3" xfId="38036"/>
    <cellStyle name="Normal 34 4 2 2 3 2 3 3 2" xfId="38037"/>
    <cellStyle name="Normal 34 4 2 2 3 2 3 3 3" xfId="38038"/>
    <cellStyle name="Normal 34 4 2 2 3 2 3 4" xfId="38039"/>
    <cellStyle name="Normal 34 4 2 2 3 2 3 5" xfId="38040"/>
    <cellStyle name="Normal 34 4 2 2 3 2 4" xfId="38041"/>
    <cellStyle name="Normal 34 4 2 2 3 2 4 2" xfId="38042"/>
    <cellStyle name="Normal 34 4 2 2 3 2 4 2 2" xfId="38043"/>
    <cellStyle name="Normal 34 4 2 2 3 2 4 2 3" xfId="38044"/>
    <cellStyle name="Normal 34 4 2 2 3 2 4 3" xfId="38045"/>
    <cellStyle name="Normal 34 4 2 2 3 2 4 4" xfId="38046"/>
    <cellStyle name="Normal 34 4 2 2 3 2 5" xfId="38047"/>
    <cellStyle name="Normal 34 4 2 2 3 2 5 2" xfId="38048"/>
    <cellStyle name="Normal 34 4 2 2 3 2 5 3" xfId="38049"/>
    <cellStyle name="Normal 34 4 2 2 3 2 6" xfId="38050"/>
    <cellStyle name="Normal 34 4 2 2 3 2 7" xfId="38051"/>
    <cellStyle name="Normal 34 4 2 2 3 2_Schs" xfId="38052"/>
    <cellStyle name="Normal 34 4 2 2 3 3" xfId="38053"/>
    <cellStyle name="Normal 34 4 2 2 3 4" xfId="38054"/>
    <cellStyle name="Normal 34 4 2 2 3 4 2" xfId="38055"/>
    <cellStyle name="Normal 34 4 2 2 3 4 2 2" xfId="38056"/>
    <cellStyle name="Normal 34 4 2 2 3 4 2 2 2" xfId="38057"/>
    <cellStyle name="Normal 34 4 2 2 3 4 2 2 3" xfId="38058"/>
    <cellStyle name="Normal 34 4 2 2 3 4 2 3" xfId="38059"/>
    <cellStyle name="Normal 34 4 2 2 3 4 2 4" xfId="38060"/>
    <cellStyle name="Normal 34 4 2 2 3 4 3" xfId="38061"/>
    <cellStyle name="Normal 34 4 2 2 3 4 3 2" xfId="38062"/>
    <cellStyle name="Normal 34 4 2 2 3 4 3 3" xfId="38063"/>
    <cellStyle name="Normal 34 4 2 2 3 4 4" xfId="38064"/>
    <cellStyle name="Normal 34 4 2 2 3 4 5" xfId="38065"/>
    <cellStyle name="Normal 34 4 2 2 3 5" xfId="38066"/>
    <cellStyle name="Normal 34 4 2 2 3 5 2" xfId="38067"/>
    <cellStyle name="Normal 34 4 2 2 3 5 2 2" xfId="38068"/>
    <cellStyle name="Normal 34 4 2 2 3 5 2 3" xfId="38069"/>
    <cellStyle name="Normal 34 4 2 2 3 5 3" xfId="38070"/>
    <cellStyle name="Normal 34 4 2 2 3 5 4" xfId="38071"/>
    <cellStyle name="Normal 34 4 2 2 3 6" xfId="38072"/>
    <cellStyle name="Normal 34 4 2 2 3 6 2" xfId="38073"/>
    <cellStyle name="Normal 34 4 2 2 3 6 3" xfId="38074"/>
    <cellStyle name="Normal 34 4 2 2 3 7" xfId="38075"/>
    <cellStyle name="Normal 34 4 2 2 3 8" xfId="38076"/>
    <cellStyle name="Normal 34 4 2 2 3_Schs" xfId="38077"/>
    <cellStyle name="Normal 34 4 2 2 4" xfId="38078"/>
    <cellStyle name="Normal 34 4 2 2 4 2" xfId="38079"/>
    <cellStyle name="Normal 34 4 2 2 4 3" xfId="38080"/>
    <cellStyle name="Normal 34 4 2 2 4 3 2" xfId="38081"/>
    <cellStyle name="Normal 34 4 2 2 4 3 2 2" xfId="38082"/>
    <cellStyle name="Normal 34 4 2 2 4 3 2 2 2" xfId="38083"/>
    <cellStyle name="Normal 34 4 2 2 4 3 2 2 3" xfId="38084"/>
    <cellStyle name="Normal 34 4 2 2 4 3 2 3" xfId="38085"/>
    <cellStyle name="Normal 34 4 2 2 4 3 2 4" xfId="38086"/>
    <cellStyle name="Normal 34 4 2 2 4 3 3" xfId="38087"/>
    <cellStyle name="Normal 34 4 2 2 4 3 3 2" xfId="38088"/>
    <cellStyle name="Normal 34 4 2 2 4 3 3 3" xfId="38089"/>
    <cellStyle name="Normal 34 4 2 2 4 3 4" xfId="38090"/>
    <cellStyle name="Normal 34 4 2 2 4 3 5" xfId="38091"/>
    <cellStyle name="Normal 34 4 2 2 4 4" xfId="38092"/>
    <cellStyle name="Normal 34 4 2 2 4 4 2" xfId="38093"/>
    <cellStyle name="Normal 34 4 2 2 4 4 2 2" xfId="38094"/>
    <cellStyle name="Normal 34 4 2 2 4 4 2 3" xfId="38095"/>
    <cellStyle name="Normal 34 4 2 2 4 4 3" xfId="38096"/>
    <cellStyle name="Normal 34 4 2 2 4 4 4" xfId="38097"/>
    <cellStyle name="Normal 34 4 2 2 4 5" xfId="38098"/>
    <cellStyle name="Normal 34 4 2 2 4 5 2" xfId="38099"/>
    <cellStyle name="Normal 34 4 2 2 4 5 3" xfId="38100"/>
    <cellStyle name="Normal 34 4 2 2 4 6" xfId="38101"/>
    <cellStyle name="Normal 34 4 2 2 4 7" xfId="38102"/>
    <cellStyle name="Normal 34 4 2 2 4_Schs" xfId="38103"/>
    <cellStyle name="Normal 34 4 2 2 5" xfId="38104"/>
    <cellStyle name="Normal 34 4 2 2 6" xfId="38105"/>
    <cellStyle name="Normal 34 4 2 2 6 2" xfId="38106"/>
    <cellStyle name="Normal 34 4 2 2 6 2 2" xfId="38107"/>
    <cellStyle name="Normal 34 4 2 2 6 2 2 2" xfId="38108"/>
    <cellStyle name="Normal 34 4 2 2 6 2 2 3" xfId="38109"/>
    <cellStyle name="Normal 34 4 2 2 6 2 3" xfId="38110"/>
    <cellStyle name="Normal 34 4 2 2 6 2 4" xfId="38111"/>
    <cellStyle name="Normal 34 4 2 2 6 3" xfId="38112"/>
    <cellStyle name="Normal 34 4 2 2 6 3 2" xfId="38113"/>
    <cellStyle name="Normal 34 4 2 2 6 3 3" xfId="38114"/>
    <cellStyle name="Normal 34 4 2 2 6 4" xfId="38115"/>
    <cellStyle name="Normal 34 4 2 2 6 5" xfId="38116"/>
    <cellStyle name="Normal 34 4 2 2 7" xfId="38117"/>
    <cellStyle name="Normal 34 4 2 2 7 2" xfId="38118"/>
    <cellStyle name="Normal 34 4 2 2 7 2 2" xfId="38119"/>
    <cellStyle name="Normal 34 4 2 2 7 2 3" xfId="38120"/>
    <cellStyle name="Normal 34 4 2 2 7 3" xfId="38121"/>
    <cellStyle name="Normal 34 4 2 2 7 4" xfId="38122"/>
    <cellStyle name="Normal 34 4 2 2 8" xfId="38123"/>
    <cellStyle name="Normal 34 4 2 2 8 2" xfId="38124"/>
    <cellStyle name="Normal 34 4 2 2 8 3" xfId="38125"/>
    <cellStyle name="Normal 34 4 2 2 9" xfId="38126"/>
    <cellStyle name="Normal 34 4 2 2_Schs" xfId="38127"/>
    <cellStyle name="Normal 34 4 2 3" xfId="38128"/>
    <cellStyle name="Normal 34 4 2 3 2" xfId="38129"/>
    <cellStyle name="Normal 34 4 2 3 2 2" xfId="38130"/>
    <cellStyle name="Normal 34 4 2 3 2 2 2" xfId="38131"/>
    <cellStyle name="Normal 34 4 2 3 2 2 3" xfId="38132"/>
    <cellStyle name="Normal 34 4 2 3 2 2 3 2" xfId="38133"/>
    <cellStyle name="Normal 34 4 2 3 2 2 3 2 2" xfId="38134"/>
    <cellStyle name="Normal 34 4 2 3 2 2 3 2 2 2" xfId="38135"/>
    <cellStyle name="Normal 34 4 2 3 2 2 3 2 2 3" xfId="38136"/>
    <cellStyle name="Normal 34 4 2 3 2 2 3 2 3" xfId="38137"/>
    <cellStyle name="Normal 34 4 2 3 2 2 3 2 4" xfId="38138"/>
    <cellStyle name="Normal 34 4 2 3 2 2 3 3" xfId="38139"/>
    <cellStyle name="Normal 34 4 2 3 2 2 3 3 2" xfId="38140"/>
    <cellStyle name="Normal 34 4 2 3 2 2 3 3 3" xfId="38141"/>
    <cellStyle name="Normal 34 4 2 3 2 2 3 4" xfId="38142"/>
    <cellStyle name="Normal 34 4 2 3 2 2 3 5" xfId="38143"/>
    <cellStyle name="Normal 34 4 2 3 2 2 4" xfId="38144"/>
    <cellStyle name="Normal 34 4 2 3 2 2 4 2" xfId="38145"/>
    <cellStyle name="Normal 34 4 2 3 2 2 4 2 2" xfId="38146"/>
    <cellStyle name="Normal 34 4 2 3 2 2 4 2 3" xfId="38147"/>
    <cellStyle name="Normal 34 4 2 3 2 2 4 3" xfId="38148"/>
    <cellStyle name="Normal 34 4 2 3 2 2 4 4" xfId="38149"/>
    <cellStyle name="Normal 34 4 2 3 2 2 5" xfId="38150"/>
    <cellStyle name="Normal 34 4 2 3 2 2 5 2" xfId="38151"/>
    <cellStyle name="Normal 34 4 2 3 2 2 5 3" xfId="38152"/>
    <cellStyle name="Normal 34 4 2 3 2 2 6" xfId="38153"/>
    <cellStyle name="Normal 34 4 2 3 2 2 7" xfId="38154"/>
    <cellStyle name="Normal 34 4 2 3 2 2_Schs" xfId="38155"/>
    <cellStyle name="Normal 34 4 2 3 2 3" xfId="38156"/>
    <cellStyle name="Normal 34 4 2 3 2 4" xfId="38157"/>
    <cellStyle name="Normal 34 4 2 3 2 4 2" xfId="38158"/>
    <cellStyle name="Normal 34 4 2 3 2 4 2 2" xfId="38159"/>
    <cellStyle name="Normal 34 4 2 3 2 4 2 2 2" xfId="38160"/>
    <cellStyle name="Normal 34 4 2 3 2 4 2 2 3" xfId="38161"/>
    <cellStyle name="Normal 34 4 2 3 2 4 2 3" xfId="38162"/>
    <cellStyle name="Normal 34 4 2 3 2 4 2 4" xfId="38163"/>
    <cellStyle name="Normal 34 4 2 3 2 4 3" xfId="38164"/>
    <cellStyle name="Normal 34 4 2 3 2 4 3 2" xfId="38165"/>
    <cellStyle name="Normal 34 4 2 3 2 4 3 3" xfId="38166"/>
    <cellStyle name="Normal 34 4 2 3 2 4 4" xfId="38167"/>
    <cellStyle name="Normal 34 4 2 3 2 4 5" xfId="38168"/>
    <cellStyle name="Normal 34 4 2 3 2 5" xfId="38169"/>
    <cellStyle name="Normal 34 4 2 3 2 5 2" xfId="38170"/>
    <cellStyle name="Normal 34 4 2 3 2 5 2 2" xfId="38171"/>
    <cellStyle name="Normal 34 4 2 3 2 5 2 3" xfId="38172"/>
    <cellStyle name="Normal 34 4 2 3 2 5 3" xfId="38173"/>
    <cellStyle name="Normal 34 4 2 3 2 5 4" xfId="38174"/>
    <cellStyle name="Normal 34 4 2 3 2 6" xfId="38175"/>
    <cellStyle name="Normal 34 4 2 3 2 6 2" xfId="38176"/>
    <cellStyle name="Normal 34 4 2 3 2 6 3" xfId="38177"/>
    <cellStyle name="Normal 34 4 2 3 2 7" xfId="38178"/>
    <cellStyle name="Normal 34 4 2 3 2 8" xfId="38179"/>
    <cellStyle name="Normal 34 4 2 3 2_Schs" xfId="38180"/>
    <cellStyle name="Normal 34 4 2 3 3" xfId="38181"/>
    <cellStyle name="Normal 34 4 2 3 3 2" xfId="38182"/>
    <cellStyle name="Normal 34 4 2 3 3 3" xfId="38183"/>
    <cellStyle name="Normal 34 4 2 3 3 3 2" xfId="38184"/>
    <cellStyle name="Normal 34 4 2 3 3 3 2 2" xfId="38185"/>
    <cellStyle name="Normal 34 4 2 3 3 3 2 2 2" xfId="38186"/>
    <cellStyle name="Normal 34 4 2 3 3 3 2 2 3" xfId="38187"/>
    <cellStyle name="Normal 34 4 2 3 3 3 2 3" xfId="38188"/>
    <cellStyle name="Normal 34 4 2 3 3 3 2 4" xfId="38189"/>
    <cellStyle name="Normal 34 4 2 3 3 3 3" xfId="38190"/>
    <cellStyle name="Normal 34 4 2 3 3 3 3 2" xfId="38191"/>
    <cellStyle name="Normal 34 4 2 3 3 3 3 3" xfId="38192"/>
    <cellStyle name="Normal 34 4 2 3 3 3 4" xfId="38193"/>
    <cellStyle name="Normal 34 4 2 3 3 3 5" xfId="38194"/>
    <cellStyle name="Normal 34 4 2 3 3 4" xfId="38195"/>
    <cellStyle name="Normal 34 4 2 3 3 4 2" xfId="38196"/>
    <cellStyle name="Normal 34 4 2 3 3 4 2 2" xfId="38197"/>
    <cellStyle name="Normal 34 4 2 3 3 4 2 3" xfId="38198"/>
    <cellStyle name="Normal 34 4 2 3 3 4 3" xfId="38199"/>
    <cellStyle name="Normal 34 4 2 3 3 4 4" xfId="38200"/>
    <cellStyle name="Normal 34 4 2 3 3 5" xfId="38201"/>
    <cellStyle name="Normal 34 4 2 3 3 5 2" xfId="38202"/>
    <cellStyle name="Normal 34 4 2 3 3 5 3" xfId="38203"/>
    <cellStyle name="Normal 34 4 2 3 3 6" xfId="38204"/>
    <cellStyle name="Normal 34 4 2 3 3 7" xfId="38205"/>
    <cellStyle name="Normal 34 4 2 3 3_Schs" xfId="38206"/>
    <cellStyle name="Normal 34 4 2 3 4" xfId="38207"/>
    <cellStyle name="Normal 34 4 2 3 5" xfId="38208"/>
    <cellStyle name="Normal 34 4 2 3 5 2" xfId="38209"/>
    <cellStyle name="Normal 34 4 2 3 5 2 2" xfId="38210"/>
    <cellStyle name="Normal 34 4 2 3 5 2 2 2" xfId="38211"/>
    <cellStyle name="Normal 34 4 2 3 5 2 2 3" xfId="38212"/>
    <cellStyle name="Normal 34 4 2 3 5 2 3" xfId="38213"/>
    <cellStyle name="Normal 34 4 2 3 5 2 4" xfId="38214"/>
    <cellStyle name="Normal 34 4 2 3 5 3" xfId="38215"/>
    <cellStyle name="Normal 34 4 2 3 5 3 2" xfId="38216"/>
    <cellStyle name="Normal 34 4 2 3 5 3 3" xfId="38217"/>
    <cellStyle name="Normal 34 4 2 3 5 4" xfId="38218"/>
    <cellStyle name="Normal 34 4 2 3 5 5" xfId="38219"/>
    <cellStyle name="Normal 34 4 2 3 6" xfId="38220"/>
    <cellStyle name="Normal 34 4 2 3 6 2" xfId="38221"/>
    <cellStyle name="Normal 34 4 2 3 6 2 2" xfId="38222"/>
    <cellStyle name="Normal 34 4 2 3 6 2 3" xfId="38223"/>
    <cellStyle name="Normal 34 4 2 3 6 3" xfId="38224"/>
    <cellStyle name="Normal 34 4 2 3 6 4" xfId="38225"/>
    <cellStyle name="Normal 34 4 2 3 7" xfId="38226"/>
    <cellStyle name="Normal 34 4 2 3 7 2" xfId="38227"/>
    <cellStyle name="Normal 34 4 2 3 7 3" xfId="38228"/>
    <cellStyle name="Normal 34 4 2 3 8" xfId="38229"/>
    <cellStyle name="Normal 34 4 2 3 9" xfId="38230"/>
    <cellStyle name="Normal 34 4 2 3_Schs" xfId="38231"/>
    <cellStyle name="Normal 34 4 2 4" xfId="38232"/>
    <cellStyle name="Normal 34 4 2 4 2" xfId="38233"/>
    <cellStyle name="Normal 34 4 2 4 2 2" xfId="38234"/>
    <cellStyle name="Normal 34 4 2 4 2 3" xfId="38235"/>
    <cellStyle name="Normal 34 4 2 4 2 3 2" xfId="38236"/>
    <cellStyle name="Normal 34 4 2 4 2 3 2 2" xfId="38237"/>
    <cellStyle name="Normal 34 4 2 4 2 3 2 2 2" xfId="38238"/>
    <cellStyle name="Normal 34 4 2 4 2 3 2 2 3" xfId="38239"/>
    <cellStyle name="Normal 34 4 2 4 2 3 2 3" xfId="38240"/>
    <cellStyle name="Normal 34 4 2 4 2 3 2 4" xfId="38241"/>
    <cellStyle name="Normal 34 4 2 4 2 3 3" xfId="38242"/>
    <cellStyle name="Normal 34 4 2 4 2 3 3 2" xfId="38243"/>
    <cellStyle name="Normal 34 4 2 4 2 3 3 3" xfId="38244"/>
    <cellStyle name="Normal 34 4 2 4 2 3 4" xfId="38245"/>
    <cellStyle name="Normal 34 4 2 4 2 3 5" xfId="38246"/>
    <cellStyle name="Normal 34 4 2 4 2 4" xfId="38247"/>
    <cellStyle name="Normal 34 4 2 4 2 4 2" xfId="38248"/>
    <cellStyle name="Normal 34 4 2 4 2 4 2 2" xfId="38249"/>
    <cellStyle name="Normal 34 4 2 4 2 4 2 3" xfId="38250"/>
    <cellStyle name="Normal 34 4 2 4 2 4 3" xfId="38251"/>
    <cellStyle name="Normal 34 4 2 4 2 4 4" xfId="38252"/>
    <cellStyle name="Normal 34 4 2 4 2 5" xfId="38253"/>
    <cellStyle name="Normal 34 4 2 4 2 5 2" xfId="38254"/>
    <cellStyle name="Normal 34 4 2 4 2 5 3" xfId="38255"/>
    <cellStyle name="Normal 34 4 2 4 2 6" xfId="38256"/>
    <cellStyle name="Normal 34 4 2 4 2 7" xfId="38257"/>
    <cellStyle name="Normal 34 4 2 4 2_Schs" xfId="38258"/>
    <cellStyle name="Normal 34 4 2 4 3" xfId="38259"/>
    <cellStyle name="Normal 34 4 2 4 4" xfId="38260"/>
    <cellStyle name="Normal 34 4 2 4 4 2" xfId="38261"/>
    <cellStyle name="Normal 34 4 2 4 4 2 2" xfId="38262"/>
    <cellStyle name="Normal 34 4 2 4 4 2 2 2" xfId="38263"/>
    <cellStyle name="Normal 34 4 2 4 4 2 2 3" xfId="38264"/>
    <cellStyle name="Normal 34 4 2 4 4 2 3" xfId="38265"/>
    <cellStyle name="Normal 34 4 2 4 4 2 4" xfId="38266"/>
    <cellStyle name="Normal 34 4 2 4 4 3" xfId="38267"/>
    <cellStyle name="Normal 34 4 2 4 4 3 2" xfId="38268"/>
    <cellStyle name="Normal 34 4 2 4 4 3 3" xfId="38269"/>
    <cellStyle name="Normal 34 4 2 4 4 4" xfId="38270"/>
    <cellStyle name="Normal 34 4 2 4 4 5" xfId="38271"/>
    <cellStyle name="Normal 34 4 2 4 5" xfId="38272"/>
    <cellStyle name="Normal 34 4 2 4 5 2" xfId="38273"/>
    <cellStyle name="Normal 34 4 2 4 5 2 2" xfId="38274"/>
    <cellStyle name="Normal 34 4 2 4 5 2 3" xfId="38275"/>
    <cellStyle name="Normal 34 4 2 4 5 3" xfId="38276"/>
    <cellStyle name="Normal 34 4 2 4 5 4" xfId="38277"/>
    <cellStyle name="Normal 34 4 2 4 6" xfId="38278"/>
    <cellStyle name="Normal 34 4 2 4 6 2" xfId="38279"/>
    <cellStyle name="Normal 34 4 2 4 6 3" xfId="38280"/>
    <cellStyle name="Normal 34 4 2 4 7" xfId="38281"/>
    <cellStyle name="Normal 34 4 2 4 8" xfId="38282"/>
    <cellStyle name="Normal 34 4 2 4_Schs" xfId="38283"/>
    <cellStyle name="Normal 34 4 2 5" xfId="38284"/>
    <cellStyle name="Normal 34 4 2 5 2" xfId="38285"/>
    <cellStyle name="Normal 34 4 2 5 3" xfId="38286"/>
    <cellStyle name="Normal 34 4 2 5 3 2" xfId="38287"/>
    <cellStyle name="Normal 34 4 2 5 3 2 2" xfId="38288"/>
    <cellStyle name="Normal 34 4 2 5 3 2 2 2" xfId="38289"/>
    <cellStyle name="Normal 34 4 2 5 3 2 2 3" xfId="38290"/>
    <cellStyle name="Normal 34 4 2 5 3 2 3" xfId="38291"/>
    <cellStyle name="Normal 34 4 2 5 3 2 4" xfId="38292"/>
    <cellStyle name="Normal 34 4 2 5 3 3" xfId="38293"/>
    <cellStyle name="Normal 34 4 2 5 3 3 2" xfId="38294"/>
    <cellStyle name="Normal 34 4 2 5 3 3 3" xfId="38295"/>
    <cellStyle name="Normal 34 4 2 5 3 4" xfId="38296"/>
    <cellStyle name="Normal 34 4 2 5 3 5" xfId="38297"/>
    <cellStyle name="Normal 34 4 2 5 4" xfId="38298"/>
    <cellStyle name="Normal 34 4 2 5 4 2" xfId="38299"/>
    <cellStyle name="Normal 34 4 2 5 4 2 2" xfId="38300"/>
    <cellStyle name="Normal 34 4 2 5 4 2 3" xfId="38301"/>
    <cellStyle name="Normal 34 4 2 5 4 3" xfId="38302"/>
    <cellStyle name="Normal 34 4 2 5 4 4" xfId="38303"/>
    <cellStyle name="Normal 34 4 2 5 5" xfId="38304"/>
    <cellStyle name="Normal 34 4 2 5 5 2" xfId="38305"/>
    <cellStyle name="Normal 34 4 2 5 5 3" xfId="38306"/>
    <cellStyle name="Normal 34 4 2 5 6" xfId="38307"/>
    <cellStyle name="Normal 34 4 2 5 7" xfId="38308"/>
    <cellStyle name="Normal 34 4 2 5_Schs" xfId="38309"/>
    <cellStyle name="Normal 34 4 2 6" xfId="38310"/>
    <cellStyle name="Normal 34 4 2 7" xfId="38311"/>
    <cellStyle name="Normal 34 4 2 7 2" xfId="38312"/>
    <cellStyle name="Normal 34 4 2 7 2 2" xfId="38313"/>
    <cellStyle name="Normal 34 4 2 7 2 2 2" xfId="38314"/>
    <cellStyle name="Normal 34 4 2 7 2 2 3" xfId="38315"/>
    <cellStyle name="Normal 34 4 2 7 2 3" xfId="38316"/>
    <cellStyle name="Normal 34 4 2 7 2 4" xfId="38317"/>
    <cellStyle name="Normal 34 4 2 7 3" xfId="38318"/>
    <cellStyle name="Normal 34 4 2 7 3 2" xfId="38319"/>
    <cellStyle name="Normal 34 4 2 7 3 3" xfId="38320"/>
    <cellStyle name="Normal 34 4 2 7 4" xfId="38321"/>
    <cellStyle name="Normal 34 4 2 7 5" xfId="38322"/>
    <cellStyle name="Normal 34 4 2 8" xfId="38323"/>
    <cellStyle name="Normal 34 4 2 8 2" xfId="38324"/>
    <cellStyle name="Normal 34 4 2 8 2 2" xfId="38325"/>
    <cellStyle name="Normal 34 4 2 8 2 3" xfId="38326"/>
    <cellStyle name="Normal 34 4 2 8 3" xfId="38327"/>
    <cellStyle name="Normal 34 4 2 8 4" xfId="38328"/>
    <cellStyle name="Normal 34 4 2 9" xfId="38329"/>
    <cellStyle name="Normal 34 4 2 9 2" xfId="38330"/>
    <cellStyle name="Normal 34 4 2 9 3" xfId="38331"/>
    <cellStyle name="Normal 34 4 2_Schs" xfId="38332"/>
    <cellStyle name="Normal 34 4 3" xfId="38333"/>
    <cellStyle name="Normal 34 4 3 10" xfId="38334"/>
    <cellStyle name="Normal 34 4 3 2" xfId="38335"/>
    <cellStyle name="Normal 34 4 3 2 2" xfId="38336"/>
    <cellStyle name="Normal 34 4 3 2 2 2" xfId="38337"/>
    <cellStyle name="Normal 34 4 3 2 2 2 2" xfId="38338"/>
    <cellStyle name="Normal 34 4 3 2 2 2 3" xfId="38339"/>
    <cellStyle name="Normal 34 4 3 2 2 2 3 2" xfId="38340"/>
    <cellStyle name="Normal 34 4 3 2 2 2 3 2 2" xfId="38341"/>
    <cellStyle name="Normal 34 4 3 2 2 2 3 2 2 2" xfId="38342"/>
    <cellStyle name="Normal 34 4 3 2 2 2 3 2 2 3" xfId="38343"/>
    <cellStyle name="Normal 34 4 3 2 2 2 3 2 3" xfId="38344"/>
    <cellStyle name="Normal 34 4 3 2 2 2 3 2 4" xfId="38345"/>
    <cellStyle name="Normal 34 4 3 2 2 2 3 3" xfId="38346"/>
    <cellStyle name="Normal 34 4 3 2 2 2 3 3 2" xfId="38347"/>
    <cellStyle name="Normal 34 4 3 2 2 2 3 3 3" xfId="38348"/>
    <cellStyle name="Normal 34 4 3 2 2 2 3 4" xfId="38349"/>
    <cellStyle name="Normal 34 4 3 2 2 2 3 5" xfId="38350"/>
    <cellStyle name="Normal 34 4 3 2 2 2 4" xfId="38351"/>
    <cellStyle name="Normal 34 4 3 2 2 2 4 2" xfId="38352"/>
    <cellStyle name="Normal 34 4 3 2 2 2 4 2 2" xfId="38353"/>
    <cellStyle name="Normal 34 4 3 2 2 2 4 2 3" xfId="38354"/>
    <cellStyle name="Normal 34 4 3 2 2 2 4 3" xfId="38355"/>
    <cellStyle name="Normal 34 4 3 2 2 2 4 4" xfId="38356"/>
    <cellStyle name="Normal 34 4 3 2 2 2 5" xfId="38357"/>
    <cellStyle name="Normal 34 4 3 2 2 2 5 2" xfId="38358"/>
    <cellStyle name="Normal 34 4 3 2 2 2 5 3" xfId="38359"/>
    <cellStyle name="Normal 34 4 3 2 2 2 6" xfId="38360"/>
    <cellStyle name="Normal 34 4 3 2 2 2 7" xfId="38361"/>
    <cellStyle name="Normal 34 4 3 2 2 2_Schs" xfId="38362"/>
    <cellStyle name="Normal 34 4 3 2 2 3" xfId="38363"/>
    <cellStyle name="Normal 34 4 3 2 2 4" xfId="38364"/>
    <cellStyle name="Normal 34 4 3 2 2 4 2" xfId="38365"/>
    <cellStyle name="Normal 34 4 3 2 2 4 2 2" xfId="38366"/>
    <cellStyle name="Normal 34 4 3 2 2 4 2 2 2" xfId="38367"/>
    <cellStyle name="Normal 34 4 3 2 2 4 2 2 3" xfId="38368"/>
    <cellStyle name="Normal 34 4 3 2 2 4 2 3" xfId="38369"/>
    <cellStyle name="Normal 34 4 3 2 2 4 2 4" xfId="38370"/>
    <cellStyle name="Normal 34 4 3 2 2 4 3" xfId="38371"/>
    <cellStyle name="Normal 34 4 3 2 2 4 3 2" xfId="38372"/>
    <cellStyle name="Normal 34 4 3 2 2 4 3 3" xfId="38373"/>
    <cellStyle name="Normal 34 4 3 2 2 4 4" xfId="38374"/>
    <cellStyle name="Normal 34 4 3 2 2 4 5" xfId="38375"/>
    <cellStyle name="Normal 34 4 3 2 2 5" xfId="38376"/>
    <cellStyle name="Normal 34 4 3 2 2 5 2" xfId="38377"/>
    <cellStyle name="Normal 34 4 3 2 2 5 2 2" xfId="38378"/>
    <cellStyle name="Normal 34 4 3 2 2 5 2 3" xfId="38379"/>
    <cellStyle name="Normal 34 4 3 2 2 5 3" xfId="38380"/>
    <cellStyle name="Normal 34 4 3 2 2 5 4" xfId="38381"/>
    <cellStyle name="Normal 34 4 3 2 2 6" xfId="38382"/>
    <cellStyle name="Normal 34 4 3 2 2 6 2" xfId="38383"/>
    <cellStyle name="Normal 34 4 3 2 2 6 3" xfId="38384"/>
    <cellStyle name="Normal 34 4 3 2 2 7" xfId="38385"/>
    <cellStyle name="Normal 34 4 3 2 2 8" xfId="38386"/>
    <cellStyle name="Normal 34 4 3 2 2_Schs" xfId="38387"/>
    <cellStyle name="Normal 34 4 3 2 3" xfId="38388"/>
    <cellStyle name="Normal 34 4 3 2 3 2" xfId="38389"/>
    <cellStyle name="Normal 34 4 3 2 3 3" xfId="38390"/>
    <cellStyle name="Normal 34 4 3 2 3 3 2" xfId="38391"/>
    <cellStyle name="Normal 34 4 3 2 3 3 2 2" xfId="38392"/>
    <cellStyle name="Normal 34 4 3 2 3 3 2 2 2" xfId="38393"/>
    <cellStyle name="Normal 34 4 3 2 3 3 2 2 3" xfId="38394"/>
    <cellStyle name="Normal 34 4 3 2 3 3 2 3" xfId="38395"/>
    <cellStyle name="Normal 34 4 3 2 3 3 2 4" xfId="38396"/>
    <cellStyle name="Normal 34 4 3 2 3 3 3" xfId="38397"/>
    <cellStyle name="Normal 34 4 3 2 3 3 3 2" xfId="38398"/>
    <cellStyle name="Normal 34 4 3 2 3 3 3 3" xfId="38399"/>
    <cellStyle name="Normal 34 4 3 2 3 3 4" xfId="38400"/>
    <cellStyle name="Normal 34 4 3 2 3 3 5" xfId="38401"/>
    <cellStyle name="Normal 34 4 3 2 3 4" xfId="38402"/>
    <cellStyle name="Normal 34 4 3 2 3 4 2" xfId="38403"/>
    <cellStyle name="Normal 34 4 3 2 3 4 2 2" xfId="38404"/>
    <cellStyle name="Normal 34 4 3 2 3 4 2 3" xfId="38405"/>
    <cellStyle name="Normal 34 4 3 2 3 4 3" xfId="38406"/>
    <cellStyle name="Normal 34 4 3 2 3 4 4" xfId="38407"/>
    <cellStyle name="Normal 34 4 3 2 3 5" xfId="38408"/>
    <cellStyle name="Normal 34 4 3 2 3 5 2" xfId="38409"/>
    <cellStyle name="Normal 34 4 3 2 3 5 3" xfId="38410"/>
    <cellStyle name="Normal 34 4 3 2 3 6" xfId="38411"/>
    <cellStyle name="Normal 34 4 3 2 3 7" xfId="38412"/>
    <cellStyle name="Normal 34 4 3 2 3_Schs" xfId="38413"/>
    <cellStyle name="Normal 34 4 3 2 4" xfId="38414"/>
    <cellStyle name="Normal 34 4 3 2 5" xfId="38415"/>
    <cellStyle name="Normal 34 4 3 2 5 2" xfId="38416"/>
    <cellStyle name="Normal 34 4 3 2 5 2 2" xfId="38417"/>
    <cellStyle name="Normal 34 4 3 2 5 2 2 2" xfId="38418"/>
    <cellStyle name="Normal 34 4 3 2 5 2 2 3" xfId="38419"/>
    <cellStyle name="Normal 34 4 3 2 5 2 3" xfId="38420"/>
    <cellStyle name="Normal 34 4 3 2 5 2 4" xfId="38421"/>
    <cellStyle name="Normal 34 4 3 2 5 3" xfId="38422"/>
    <cellStyle name="Normal 34 4 3 2 5 3 2" xfId="38423"/>
    <cellStyle name="Normal 34 4 3 2 5 3 3" xfId="38424"/>
    <cellStyle name="Normal 34 4 3 2 5 4" xfId="38425"/>
    <cellStyle name="Normal 34 4 3 2 5 5" xfId="38426"/>
    <cellStyle name="Normal 34 4 3 2 6" xfId="38427"/>
    <cellStyle name="Normal 34 4 3 2 6 2" xfId="38428"/>
    <cellStyle name="Normal 34 4 3 2 6 2 2" xfId="38429"/>
    <cellStyle name="Normal 34 4 3 2 6 2 3" xfId="38430"/>
    <cellStyle name="Normal 34 4 3 2 6 3" xfId="38431"/>
    <cellStyle name="Normal 34 4 3 2 6 4" xfId="38432"/>
    <cellStyle name="Normal 34 4 3 2 7" xfId="38433"/>
    <cellStyle name="Normal 34 4 3 2 7 2" xfId="38434"/>
    <cellStyle name="Normal 34 4 3 2 7 3" xfId="38435"/>
    <cellStyle name="Normal 34 4 3 2 8" xfId="38436"/>
    <cellStyle name="Normal 34 4 3 2 9" xfId="38437"/>
    <cellStyle name="Normal 34 4 3 2_Schs" xfId="38438"/>
    <cellStyle name="Normal 34 4 3 3" xfId="38439"/>
    <cellStyle name="Normal 34 4 3 3 2" xfId="38440"/>
    <cellStyle name="Normal 34 4 3 3 2 2" xfId="38441"/>
    <cellStyle name="Normal 34 4 3 3 2 3" xfId="38442"/>
    <cellStyle name="Normal 34 4 3 3 2 3 2" xfId="38443"/>
    <cellStyle name="Normal 34 4 3 3 2 3 2 2" xfId="38444"/>
    <cellStyle name="Normal 34 4 3 3 2 3 2 2 2" xfId="38445"/>
    <cellStyle name="Normal 34 4 3 3 2 3 2 2 3" xfId="38446"/>
    <cellStyle name="Normal 34 4 3 3 2 3 2 3" xfId="38447"/>
    <cellStyle name="Normal 34 4 3 3 2 3 2 4" xfId="38448"/>
    <cellStyle name="Normal 34 4 3 3 2 3 3" xfId="38449"/>
    <cellStyle name="Normal 34 4 3 3 2 3 3 2" xfId="38450"/>
    <cellStyle name="Normal 34 4 3 3 2 3 3 3" xfId="38451"/>
    <cellStyle name="Normal 34 4 3 3 2 3 4" xfId="38452"/>
    <cellStyle name="Normal 34 4 3 3 2 3 5" xfId="38453"/>
    <cellStyle name="Normal 34 4 3 3 2 4" xfId="38454"/>
    <cellStyle name="Normal 34 4 3 3 2 4 2" xfId="38455"/>
    <cellStyle name="Normal 34 4 3 3 2 4 2 2" xfId="38456"/>
    <cellStyle name="Normal 34 4 3 3 2 4 2 3" xfId="38457"/>
    <cellStyle name="Normal 34 4 3 3 2 4 3" xfId="38458"/>
    <cellStyle name="Normal 34 4 3 3 2 4 4" xfId="38459"/>
    <cellStyle name="Normal 34 4 3 3 2 5" xfId="38460"/>
    <cellStyle name="Normal 34 4 3 3 2 5 2" xfId="38461"/>
    <cellStyle name="Normal 34 4 3 3 2 5 3" xfId="38462"/>
    <cellStyle name="Normal 34 4 3 3 2 6" xfId="38463"/>
    <cellStyle name="Normal 34 4 3 3 2 7" xfId="38464"/>
    <cellStyle name="Normal 34 4 3 3 2_Schs" xfId="38465"/>
    <cellStyle name="Normal 34 4 3 3 3" xfId="38466"/>
    <cellStyle name="Normal 34 4 3 3 4" xfId="38467"/>
    <cellStyle name="Normal 34 4 3 3 4 2" xfId="38468"/>
    <cellStyle name="Normal 34 4 3 3 4 2 2" xfId="38469"/>
    <cellStyle name="Normal 34 4 3 3 4 2 2 2" xfId="38470"/>
    <cellStyle name="Normal 34 4 3 3 4 2 2 3" xfId="38471"/>
    <cellStyle name="Normal 34 4 3 3 4 2 3" xfId="38472"/>
    <cellStyle name="Normal 34 4 3 3 4 2 4" xfId="38473"/>
    <cellStyle name="Normal 34 4 3 3 4 3" xfId="38474"/>
    <cellStyle name="Normal 34 4 3 3 4 3 2" xfId="38475"/>
    <cellStyle name="Normal 34 4 3 3 4 3 3" xfId="38476"/>
    <cellStyle name="Normal 34 4 3 3 4 4" xfId="38477"/>
    <cellStyle name="Normal 34 4 3 3 4 5" xfId="38478"/>
    <cellStyle name="Normal 34 4 3 3 5" xfId="38479"/>
    <cellStyle name="Normal 34 4 3 3 5 2" xfId="38480"/>
    <cellStyle name="Normal 34 4 3 3 5 2 2" xfId="38481"/>
    <cellStyle name="Normal 34 4 3 3 5 2 3" xfId="38482"/>
    <cellStyle name="Normal 34 4 3 3 5 3" xfId="38483"/>
    <cellStyle name="Normal 34 4 3 3 5 4" xfId="38484"/>
    <cellStyle name="Normal 34 4 3 3 6" xfId="38485"/>
    <cellStyle name="Normal 34 4 3 3 6 2" xfId="38486"/>
    <cellStyle name="Normal 34 4 3 3 6 3" xfId="38487"/>
    <cellStyle name="Normal 34 4 3 3 7" xfId="38488"/>
    <cellStyle name="Normal 34 4 3 3 8" xfId="38489"/>
    <cellStyle name="Normal 34 4 3 3_Schs" xfId="38490"/>
    <cellStyle name="Normal 34 4 3 4" xfId="38491"/>
    <cellStyle name="Normal 34 4 3 4 2" xfId="38492"/>
    <cellStyle name="Normal 34 4 3 4 3" xfId="38493"/>
    <cellStyle name="Normal 34 4 3 4 3 2" xfId="38494"/>
    <cellStyle name="Normal 34 4 3 4 3 2 2" xfId="38495"/>
    <cellStyle name="Normal 34 4 3 4 3 2 2 2" xfId="38496"/>
    <cellStyle name="Normal 34 4 3 4 3 2 2 3" xfId="38497"/>
    <cellStyle name="Normal 34 4 3 4 3 2 3" xfId="38498"/>
    <cellStyle name="Normal 34 4 3 4 3 2 4" xfId="38499"/>
    <cellStyle name="Normal 34 4 3 4 3 3" xfId="38500"/>
    <cellStyle name="Normal 34 4 3 4 3 3 2" xfId="38501"/>
    <cellStyle name="Normal 34 4 3 4 3 3 3" xfId="38502"/>
    <cellStyle name="Normal 34 4 3 4 3 4" xfId="38503"/>
    <cellStyle name="Normal 34 4 3 4 3 5" xfId="38504"/>
    <cellStyle name="Normal 34 4 3 4 4" xfId="38505"/>
    <cellStyle name="Normal 34 4 3 4 4 2" xfId="38506"/>
    <cellStyle name="Normal 34 4 3 4 4 2 2" xfId="38507"/>
    <cellStyle name="Normal 34 4 3 4 4 2 3" xfId="38508"/>
    <cellStyle name="Normal 34 4 3 4 4 3" xfId="38509"/>
    <cellStyle name="Normal 34 4 3 4 4 4" xfId="38510"/>
    <cellStyle name="Normal 34 4 3 4 5" xfId="38511"/>
    <cellStyle name="Normal 34 4 3 4 5 2" xfId="38512"/>
    <cellStyle name="Normal 34 4 3 4 5 3" xfId="38513"/>
    <cellStyle name="Normal 34 4 3 4 6" xfId="38514"/>
    <cellStyle name="Normal 34 4 3 4 7" xfId="38515"/>
    <cellStyle name="Normal 34 4 3 4_Schs" xfId="38516"/>
    <cellStyle name="Normal 34 4 3 5" xfId="38517"/>
    <cellStyle name="Normal 34 4 3 6" xfId="38518"/>
    <cellStyle name="Normal 34 4 3 6 2" xfId="38519"/>
    <cellStyle name="Normal 34 4 3 6 2 2" xfId="38520"/>
    <cellStyle name="Normal 34 4 3 6 2 2 2" xfId="38521"/>
    <cellStyle name="Normal 34 4 3 6 2 2 3" xfId="38522"/>
    <cellStyle name="Normal 34 4 3 6 2 3" xfId="38523"/>
    <cellStyle name="Normal 34 4 3 6 2 4" xfId="38524"/>
    <cellStyle name="Normal 34 4 3 6 3" xfId="38525"/>
    <cellStyle name="Normal 34 4 3 6 3 2" xfId="38526"/>
    <cellStyle name="Normal 34 4 3 6 3 3" xfId="38527"/>
    <cellStyle name="Normal 34 4 3 6 4" xfId="38528"/>
    <cellStyle name="Normal 34 4 3 6 5" xfId="38529"/>
    <cellStyle name="Normal 34 4 3 7" xfId="38530"/>
    <cellStyle name="Normal 34 4 3 7 2" xfId="38531"/>
    <cellStyle name="Normal 34 4 3 7 2 2" xfId="38532"/>
    <cellStyle name="Normal 34 4 3 7 2 3" xfId="38533"/>
    <cellStyle name="Normal 34 4 3 7 3" xfId="38534"/>
    <cellStyle name="Normal 34 4 3 7 4" xfId="38535"/>
    <cellStyle name="Normal 34 4 3 8" xfId="38536"/>
    <cellStyle name="Normal 34 4 3 8 2" xfId="38537"/>
    <cellStyle name="Normal 34 4 3 8 3" xfId="38538"/>
    <cellStyle name="Normal 34 4 3 9" xfId="38539"/>
    <cellStyle name="Normal 34 4 3_Schs" xfId="38540"/>
    <cellStyle name="Normal 34 4 4" xfId="38541"/>
    <cellStyle name="Normal 34 4 4 2" xfId="38542"/>
    <cellStyle name="Normal 34 4 4 2 2" xfId="38543"/>
    <cellStyle name="Normal 34 4 4 2 2 2" xfId="38544"/>
    <cellStyle name="Normal 34 4 4 2 2 3" xfId="38545"/>
    <cellStyle name="Normal 34 4 4 2 2 3 2" xfId="38546"/>
    <cellStyle name="Normal 34 4 4 2 2 3 2 2" xfId="38547"/>
    <cellStyle name="Normal 34 4 4 2 2 3 2 2 2" xfId="38548"/>
    <cellStyle name="Normal 34 4 4 2 2 3 2 2 3" xfId="38549"/>
    <cellStyle name="Normal 34 4 4 2 2 3 2 3" xfId="38550"/>
    <cellStyle name="Normal 34 4 4 2 2 3 2 4" xfId="38551"/>
    <cellStyle name="Normal 34 4 4 2 2 3 3" xfId="38552"/>
    <cellStyle name="Normal 34 4 4 2 2 3 3 2" xfId="38553"/>
    <cellStyle name="Normal 34 4 4 2 2 3 3 3" xfId="38554"/>
    <cellStyle name="Normal 34 4 4 2 2 3 4" xfId="38555"/>
    <cellStyle name="Normal 34 4 4 2 2 3 5" xfId="38556"/>
    <cellStyle name="Normal 34 4 4 2 2 4" xfId="38557"/>
    <cellStyle name="Normal 34 4 4 2 2 4 2" xfId="38558"/>
    <cellStyle name="Normal 34 4 4 2 2 4 2 2" xfId="38559"/>
    <cellStyle name="Normal 34 4 4 2 2 4 2 3" xfId="38560"/>
    <cellStyle name="Normal 34 4 4 2 2 4 3" xfId="38561"/>
    <cellStyle name="Normal 34 4 4 2 2 4 4" xfId="38562"/>
    <cellStyle name="Normal 34 4 4 2 2 5" xfId="38563"/>
    <cellStyle name="Normal 34 4 4 2 2 5 2" xfId="38564"/>
    <cellStyle name="Normal 34 4 4 2 2 5 3" xfId="38565"/>
    <cellStyle name="Normal 34 4 4 2 2 6" xfId="38566"/>
    <cellStyle name="Normal 34 4 4 2 2 7" xfId="38567"/>
    <cellStyle name="Normal 34 4 4 2 2_Schs" xfId="38568"/>
    <cellStyle name="Normal 34 4 4 2 3" xfId="38569"/>
    <cellStyle name="Normal 34 4 4 2 4" xfId="38570"/>
    <cellStyle name="Normal 34 4 4 2 4 2" xfId="38571"/>
    <cellStyle name="Normal 34 4 4 2 4 2 2" xfId="38572"/>
    <cellStyle name="Normal 34 4 4 2 4 2 2 2" xfId="38573"/>
    <cellStyle name="Normal 34 4 4 2 4 2 2 3" xfId="38574"/>
    <cellStyle name="Normal 34 4 4 2 4 2 3" xfId="38575"/>
    <cellStyle name="Normal 34 4 4 2 4 2 4" xfId="38576"/>
    <cellStyle name="Normal 34 4 4 2 4 3" xfId="38577"/>
    <cellStyle name="Normal 34 4 4 2 4 3 2" xfId="38578"/>
    <cellStyle name="Normal 34 4 4 2 4 3 3" xfId="38579"/>
    <cellStyle name="Normal 34 4 4 2 4 4" xfId="38580"/>
    <cellStyle name="Normal 34 4 4 2 4 5" xfId="38581"/>
    <cellStyle name="Normal 34 4 4 2 5" xfId="38582"/>
    <cellStyle name="Normal 34 4 4 2 5 2" xfId="38583"/>
    <cellStyle name="Normal 34 4 4 2 5 2 2" xfId="38584"/>
    <cellStyle name="Normal 34 4 4 2 5 2 3" xfId="38585"/>
    <cellStyle name="Normal 34 4 4 2 5 3" xfId="38586"/>
    <cellStyle name="Normal 34 4 4 2 5 4" xfId="38587"/>
    <cellStyle name="Normal 34 4 4 2 6" xfId="38588"/>
    <cellStyle name="Normal 34 4 4 2 6 2" xfId="38589"/>
    <cellStyle name="Normal 34 4 4 2 6 3" xfId="38590"/>
    <cellStyle name="Normal 34 4 4 2 7" xfId="38591"/>
    <cellStyle name="Normal 34 4 4 2 8" xfId="38592"/>
    <cellStyle name="Normal 34 4 4 2_Schs" xfId="38593"/>
    <cellStyle name="Normal 34 4 4 3" xfId="38594"/>
    <cellStyle name="Normal 34 4 4 3 2" xfId="38595"/>
    <cellStyle name="Normal 34 4 4 3 3" xfId="38596"/>
    <cellStyle name="Normal 34 4 4 3 3 2" xfId="38597"/>
    <cellStyle name="Normal 34 4 4 3 3 2 2" xfId="38598"/>
    <cellStyle name="Normal 34 4 4 3 3 2 2 2" xfId="38599"/>
    <cellStyle name="Normal 34 4 4 3 3 2 2 3" xfId="38600"/>
    <cellStyle name="Normal 34 4 4 3 3 2 3" xfId="38601"/>
    <cellStyle name="Normal 34 4 4 3 3 2 4" xfId="38602"/>
    <cellStyle name="Normal 34 4 4 3 3 3" xfId="38603"/>
    <cellStyle name="Normal 34 4 4 3 3 3 2" xfId="38604"/>
    <cellStyle name="Normal 34 4 4 3 3 3 3" xfId="38605"/>
    <cellStyle name="Normal 34 4 4 3 3 4" xfId="38606"/>
    <cellStyle name="Normal 34 4 4 3 3 5" xfId="38607"/>
    <cellStyle name="Normal 34 4 4 3 4" xfId="38608"/>
    <cellStyle name="Normal 34 4 4 3 4 2" xfId="38609"/>
    <cellStyle name="Normal 34 4 4 3 4 2 2" xfId="38610"/>
    <cellStyle name="Normal 34 4 4 3 4 2 3" xfId="38611"/>
    <cellStyle name="Normal 34 4 4 3 4 3" xfId="38612"/>
    <cellStyle name="Normal 34 4 4 3 4 4" xfId="38613"/>
    <cellStyle name="Normal 34 4 4 3 5" xfId="38614"/>
    <cellStyle name="Normal 34 4 4 3 5 2" xfId="38615"/>
    <cellStyle name="Normal 34 4 4 3 5 3" xfId="38616"/>
    <cellStyle name="Normal 34 4 4 3 6" xfId="38617"/>
    <cellStyle name="Normal 34 4 4 3 7" xfId="38618"/>
    <cellStyle name="Normal 34 4 4 3_Schs" xfId="38619"/>
    <cellStyle name="Normal 34 4 4 4" xfId="38620"/>
    <cellStyle name="Normal 34 4 4 5" xfId="38621"/>
    <cellStyle name="Normal 34 4 4 5 2" xfId="38622"/>
    <cellStyle name="Normal 34 4 4 5 2 2" xfId="38623"/>
    <cellStyle name="Normal 34 4 4 5 2 2 2" xfId="38624"/>
    <cellStyle name="Normal 34 4 4 5 2 2 3" xfId="38625"/>
    <cellStyle name="Normal 34 4 4 5 2 3" xfId="38626"/>
    <cellStyle name="Normal 34 4 4 5 2 4" xfId="38627"/>
    <cellStyle name="Normal 34 4 4 5 3" xfId="38628"/>
    <cellStyle name="Normal 34 4 4 5 3 2" xfId="38629"/>
    <cellStyle name="Normal 34 4 4 5 3 3" xfId="38630"/>
    <cellStyle name="Normal 34 4 4 5 4" xfId="38631"/>
    <cellStyle name="Normal 34 4 4 5 5" xfId="38632"/>
    <cellStyle name="Normal 34 4 4 6" xfId="38633"/>
    <cellStyle name="Normal 34 4 4 6 2" xfId="38634"/>
    <cellStyle name="Normal 34 4 4 6 2 2" xfId="38635"/>
    <cellStyle name="Normal 34 4 4 6 2 3" xfId="38636"/>
    <cellStyle name="Normal 34 4 4 6 3" xfId="38637"/>
    <cellStyle name="Normal 34 4 4 6 4" xfId="38638"/>
    <cellStyle name="Normal 34 4 4 7" xfId="38639"/>
    <cellStyle name="Normal 34 4 4 7 2" xfId="38640"/>
    <cellStyle name="Normal 34 4 4 7 3" xfId="38641"/>
    <cellStyle name="Normal 34 4 4 8" xfId="38642"/>
    <cellStyle name="Normal 34 4 4 9" xfId="38643"/>
    <cellStyle name="Normal 34 4 4_Schs" xfId="38644"/>
    <cellStyle name="Normal 34 4 5" xfId="38645"/>
    <cellStyle name="Normal 34 4 5 2" xfId="38646"/>
    <cellStyle name="Normal 34 4 5 2 2" xfId="38647"/>
    <cellStyle name="Normal 34 4 5 2 3" xfId="38648"/>
    <cellStyle name="Normal 34 4 5 2 3 2" xfId="38649"/>
    <cellStyle name="Normal 34 4 5 2 3 2 2" xfId="38650"/>
    <cellStyle name="Normal 34 4 5 2 3 2 2 2" xfId="38651"/>
    <cellStyle name="Normal 34 4 5 2 3 2 2 3" xfId="38652"/>
    <cellStyle name="Normal 34 4 5 2 3 2 3" xfId="38653"/>
    <cellStyle name="Normal 34 4 5 2 3 2 4" xfId="38654"/>
    <cellStyle name="Normal 34 4 5 2 3 3" xfId="38655"/>
    <cellStyle name="Normal 34 4 5 2 3 3 2" xfId="38656"/>
    <cellStyle name="Normal 34 4 5 2 3 3 3" xfId="38657"/>
    <cellStyle name="Normal 34 4 5 2 3 4" xfId="38658"/>
    <cellStyle name="Normal 34 4 5 2 3 5" xfId="38659"/>
    <cellStyle name="Normal 34 4 5 2 4" xfId="38660"/>
    <cellStyle name="Normal 34 4 5 2 4 2" xfId="38661"/>
    <cellStyle name="Normal 34 4 5 2 4 2 2" xfId="38662"/>
    <cellStyle name="Normal 34 4 5 2 4 2 3" xfId="38663"/>
    <cellStyle name="Normal 34 4 5 2 4 3" xfId="38664"/>
    <cellStyle name="Normal 34 4 5 2 4 4" xfId="38665"/>
    <cellStyle name="Normal 34 4 5 2 5" xfId="38666"/>
    <cellStyle name="Normal 34 4 5 2 5 2" xfId="38667"/>
    <cellStyle name="Normal 34 4 5 2 5 3" xfId="38668"/>
    <cellStyle name="Normal 34 4 5 2 6" xfId="38669"/>
    <cellStyle name="Normal 34 4 5 2 7" xfId="38670"/>
    <cellStyle name="Normal 34 4 5 2_Schs" xfId="38671"/>
    <cellStyle name="Normal 34 4 5 3" xfId="38672"/>
    <cellStyle name="Normal 34 4 5 4" xfId="38673"/>
    <cellStyle name="Normal 34 4 5 4 2" xfId="38674"/>
    <cellStyle name="Normal 34 4 5 4 2 2" xfId="38675"/>
    <cellStyle name="Normal 34 4 5 4 2 2 2" xfId="38676"/>
    <cellStyle name="Normal 34 4 5 4 2 2 3" xfId="38677"/>
    <cellStyle name="Normal 34 4 5 4 2 3" xfId="38678"/>
    <cellStyle name="Normal 34 4 5 4 2 4" xfId="38679"/>
    <cellStyle name="Normal 34 4 5 4 3" xfId="38680"/>
    <cellStyle name="Normal 34 4 5 4 3 2" xfId="38681"/>
    <cellStyle name="Normal 34 4 5 4 3 3" xfId="38682"/>
    <cellStyle name="Normal 34 4 5 4 4" xfId="38683"/>
    <cellStyle name="Normal 34 4 5 4 5" xfId="38684"/>
    <cellStyle name="Normal 34 4 5 5" xfId="38685"/>
    <cellStyle name="Normal 34 4 5 5 2" xfId="38686"/>
    <cellStyle name="Normal 34 4 5 5 2 2" xfId="38687"/>
    <cellStyle name="Normal 34 4 5 5 2 3" xfId="38688"/>
    <cellStyle name="Normal 34 4 5 5 3" xfId="38689"/>
    <cellStyle name="Normal 34 4 5 5 4" xfId="38690"/>
    <cellStyle name="Normal 34 4 5 6" xfId="38691"/>
    <cellStyle name="Normal 34 4 5 6 2" xfId="38692"/>
    <cellStyle name="Normal 34 4 5 6 3" xfId="38693"/>
    <cellStyle name="Normal 34 4 5 7" xfId="38694"/>
    <cellStyle name="Normal 34 4 5 8" xfId="38695"/>
    <cellStyle name="Normal 34 4 5_Schs" xfId="38696"/>
    <cellStyle name="Normal 34 4 6" xfId="38697"/>
    <cellStyle name="Normal 34 4 6 2" xfId="38698"/>
    <cellStyle name="Normal 34 4 6 3" xfId="38699"/>
    <cellStyle name="Normal 34 4 6 3 2" xfId="38700"/>
    <cellStyle name="Normal 34 4 6 3 2 2" xfId="38701"/>
    <cellStyle name="Normal 34 4 6 3 2 2 2" xfId="38702"/>
    <cellStyle name="Normal 34 4 6 3 2 2 3" xfId="38703"/>
    <cellStyle name="Normal 34 4 6 3 2 3" xfId="38704"/>
    <cellStyle name="Normal 34 4 6 3 2 4" xfId="38705"/>
    <cellStyle name="Normal 34 4 6 3 3" xfId="38706"/>
    <cellStyle name="Normal 34 4 6 3 3 2" xfId="38707"/>
    <cellStyle name="Normal 34 4 6 3 3 3" xfId="38708"/>
    <cellStyle name="Normal 34 4 6 3 4" xfId="38709"/>
    <cellStyle name="Normal 34 4 6 3 5" xfId="38710"/>
    <cellStyle name="Normal 34 4 6 4" xfId="38711"/>
    <cellStyle name="Normal 34 4 6 4 2" xfId="38712"/>
    <cellStyle name="Normal 34 4 6 4 2 2" xfId="38713"/>
    <cellStyle name="Normal 34 4 6 4 2 3" xfId="38714"/>
    <cellStyle name="Normal 34 4 6 4 3" xfId="38715"/>
    <cellStyle name="Normal 34 4 6 4 4" xfId="38716"/>
    <cellStyle name="Normal 34 4 6 5" xfId="38717"/>
    <cellStyle name="Normal 34 4 6 5 2" xfId="38718"/>
    <cellStyle name="Normal 34 4 6 5 3" xfId="38719"/>
    <cellStyle name="Normal 34 4 6 6" xfId="38720"/>
    <cellStyle name="Normal 34 4 6 7" xfId="38721"/>
    <cellStyle name="Normal 34 4 6_Schs" xfId="38722"/>
    <cellStyle name="Normal 34 4 7" xfId="38723"/>
    <cellStyle name="Normal 34 4 8" xfId="38724"/>
    <cellStyle name="Normal 34 4 8 2" xfId="38725"/>
    <cellStyle name="Normal 34 4 8 2 2" xfId="38726"/>
    <cellStyle name="Normal 34 4 8 2 2 2" xfId="38727"/>
    <cellStyle name="Normal 34 4 8 2 2 3" xfId="38728"/>
    <cellStyle name="Normal 34 4 8 2 3" xfId="38729"/>
    <cellStyle name="Normal 34 4 8 2 4" xfId="38730"/>
    <cellStyle name="Normal 34 4 8 3" xfId="38731"/>
    <cellStyle name="Normal 34 4 8 3 2" xfId="38732"/>
    <cellStyle name="Normal 34 4 8 3 3" xfId="38733"/>
    <cellStyle name="Normal 34 4 8 4" xfId="38734"/>
    <cellStyle name="Normal 34 4 8 5" xfId="38735"/>
    <cellStyle name="Normal 34 4 9" xfId="38736"/>
    <cellStyle name="Normal 34 4 9 2" xfId="38737"/>
    <cellStyle name="Normal 34 4 9 2 2" xfId="38738"/>
    <cellStyle name="Normal 34 4 9 2 3" xfId="38739"/>
    <cellStyle name="Normal 34 4 9 3" xfId="38740"/>
    <cellStyle name="Normal 34 4 9 4" xfId="38741"/>
    <cellStyle name="Normal 34 4_Schs" xfId="38742"/>
    <cellStyle name="Normal 34 5" xfId="38743"/>
    <cellStyle name="Normal 34 5 10" xfId="38744"/>
    <cellStyle name="Normal 34 5 10 2" xfId="38745"/>
    <cellStyle name="Normal 34 5 10 3" xfId="38746"/>
    <cellStyle name="Normal 34 5 11" xfId="38747"/>
    <cellStyle name="Normal 34 5 12" xfId="38748"/>
    <cellStyle name="Normal 34 5 13" xfId="38749"/>
    <cellStyle name="Normal 34 5 2" xfId="38750"/>
    <cellStyle name="Normal 34 5 2 10" xfId="38751"/>
    <cellStyle name="Normal 34 5 2 11" xfId="38752"/>
    <cellStyle name="Normal 34 5 2 12" xfId="38753"/>
    <cellStyle name="Normal 34 5 2 2" xfId="38754"/>
    <cellStyle name="Normal 34 5 2 2 10" xfId="38755"/>
    <cellStyle name="Normal 34 5 2 2 2" xfId="38756"/>
    <cellStyle name="Normal 34 5 2 2 2 2" xfId="38757"/>
    <cellStyle name="Normal 34 5 2 2 2 2 2" xfId="38758"/>
    <cellStyle name="Normal 34 5 2 2 2 2 2 2" xfId="38759"/>
    <cellStyle name="Normal 34 5 2 2 2 2 2 3" xfId="38760"/>
    <cellStyle name="Normal 34 5 2 2 2 2 2 3 2" xfId="38761"/>
    <cellStyle name="Normal 34 5 2 2 2 2 2 3 2 2" xfId="38762"/>
    <cellStyle name="Normal 34 5 2 2 2 2 2 3 2 2 2" xfId="38763"/>
    <cellStyle name="Normal 34 5 2 2 2 2 2 3 2 2 3" xfId="38764"/>
    <cellStyle name="Normal 34 5 2 2 2 2 2 3 2 3" xfId="38765"/>
    <cellStyle name="Normal 34 5 2 2 2 2 2 3 2 4" xfId="38766"/>
    <cellStyle name="Normal 34 5 2 2 2 2 2 3 3" xfId="38767"/>
    <cellStyle name="Normal 34 5 2 2 2 2 2 3 3 2" xfId="38768"/>
    <cellStyle name="Normal 34 5 2 2 2 2 2 3 3 3" xfId="38769"/>
    <cellStyle name="Normal 34 5 2 2 2 2 2 3 4" xfId="38770"/>
    <cellStyle name="Normal 34 5 2 2 2 2 2 3 5" xfId="38771"/>
    <cellStyle name="Normal 34 5 2 2 2 2 2 4" xfId="38772"/>
    <cellStyle name="Normal 34 5 2 2 2 2 2 4 2" xfId="38773"/>
    <cellStyle name="Normal 34 5 2 2 2 2 2 4 2 2" xfId="38774"/>
    <cellStyle name="Normal 34 5 2 2 2 2 2 4 2 3" xfId="38775"/>
    <cellStyle name="Normal 34 5 2 2 2 2 2 4 3" xfId="38776"/>
    <cellStyle name="Normal 34 5 2 2 2 2 2 4 4" xfId="38777"/>
    <cellStyle name="Normal 34 5 2 2 2 2 2 5" xfId="38778"/>
    <cellStyle name="Normal 34 5 2 2 2 2 2 5 2" xfId="38779"/>
    <cellStyle name="Normal 34 5 2 2 2 2 2 5 3" xfId="38780"/>
    <cellStyle name="Normal 34 5 2 2 2 2 2 6" xfId="38781"/>
    <cellStyle name="Normal 34 5 2 2 2 2 2 7" xfId="38782"/>
    <cellStyle name="Normal 34 5 2 2 2 2 2_Schs" xfId="38783"/>
    <cellStyle name="Normal 34 5 2 2 2 2 3" xfId="38784"/>
    <cellStyle name="Normal 34 5 2 2 2 2 4" xfId="38785"/>
    <cellStyle name="Normal 34 5 2 2 2 2 4 2" xfId="38786"/>
    <cellStyle name="Normal 34 5 2 2 2 2 4 2 2" xfId="38787"/>
    <cellStyle name="Normal 34 5 2 2 2 2 4 2 2 2" xfId="38788"/>
    <cellStyle name="Normal 34 5 2 2 2 2 4 2 2 3" xfId="38789"/>
    <cellStyle name="Normal 34 5 2 2 2 2 4 2 3" xfId="38790"/>
    <cellStyle name="Normal 34 5 2 2 2 2 4 2 4" xfId="38791"/>
    <cellStyle name="Normal 34 5 2 2 2 2 4 3" xfId="38792"/>
    <cellStyle name="Normal 34 5 2 2 2 2 4 3 2" xfId="38793"/>
    <cellStyle name="Normal 34 5 2 2 2 2 4 3 3" xfId="38794"/>
    <cellStyle name="Normal 34 5 2 2 2 2 4 4" xfId="38795"/>
    <cellStyle name="Normal 34 5 2 2 2 2 4 5" xfId="38796"/>
    <cellStyle name="Normal 34 5 2 2 2 2 5" xfId="38797"/>
    <cellStyle name="Normal 34 5 2 2 2 2 5 2" xfId="38798"/>
    <cellStyle name="Normal 34 5 2 2 2 2 5 2 2" xfId="38799"/>
    <cellStyle name="Normal 34 5 2 2 2 2 5 2 3" xfId="38800"/>
    <cellStyle name="Normal 34 5 2 2 2 2 5 3" xfId="38801"/>
    <cellStyle name="Normal 34 5 2 2 2 2 5 4" xfId="38802"/>
    <cellStyle name="Normal 34 5 2 2 2 2 6" xfId="38803"/>
    <cellStyle name="Normal 34 5 2 2 2 2 6 2" xfId="38804"/>
    <cellStyle name="Normal 34 5 2 2 2 2 6 3" xfId="38805"/>
    <cellStyle name="Normal 34 5 2 2 2 2 7" xfId="38806"/>
    <cellStyle name="Normal 34 5 2 2 2 2 8" xfId="38807"/>
    <cellStyle name="Normal 34 5 2 2 2 2_Schs" xfId="38808"/>
    <cellStyle name="Normal 34 5 2 2 2 3" xfId="38809"/>
    <cellStyle name="Normal 34 5 2 2 2 3 2" xfId="38810"/>
    <cellStyle name="Normal 34 5 2 2 2 3 3" xfId="38811"/>
    <cellStyle name="Normal 34 5 2 2 2 3 3 2" xfId="38812"/>
    <cellStyle name="Normal 34 5 2 2 2 3 3 2 2" xfId="38813"/>
    <cellStyle name="Normal 34 5 2 2 2 3 3 2 2 2" xfId="38814"/>
    <cellStyle name="Normal 34 5 2 2 2 3 3 2 2 3" xfId="38815"/>
    <cellStyle name="Normal 34 5 2 2 2 3 3 2 3" xfId="38816"/>
    <cellStyle name="Normal 34 5 2 2 2 3 3 2 4" xfId="38817"/>
    <cellStyle name="Normal 34 5 2 2 2 3 3 3" xfId="38818"/>
    <cellStyle name="Normal 34 5 2 2 2 3 3 3 2" xfId="38819"/>
    <cellStyle name="Normal 34 5 2 2 2 3 3 3 3" xfId="38820"/>
    <cellStyle name="Normal 34 5 2 2 2 3 3 4" xfId="38821"/>
    <cellStyle name="Normal 34 5 2 2 2 3 3 5" xfId="38822"/>
    <cellStyle name="Normal 34 5 2 2 2 3 4" xfId="38823"/>
    <cellStyle name="Normal 34 5 2 2 2 3 4 2" xfId="38824"/>
    <cellStyle name="Normal 34 5 2 2 2 3 4 2 2" xfId="38825"/>
    <cellStyle name="Normal 34 5 2 2 2 3 4 2 3" xfId="38826"/>
    <cellStyle name="Normal 34 5 2 2 2 3 4 3" xfId="38827"/>
    <cellStyle name="Normal 34 5 2 2 2 3 4 4" xfId="38828"/>
    <cellStyle name="Normal 34 5 2 2 2 3 5" xfId="38829"/>
    <cellStyle name="Normal 34 5 2 2 2 3 5 2" xfId="38830"/>
    <cellStyle name="Normal 34 5 2 2 2 3 5 3" xfId="38831"/>
    <cellStyle name="Normal 34 5 2 2 2 3 6" xfId="38832"/>
    <cellStyle name="Normal 34 5 2 2 2 3 7" xfId="38833"/>
    <cellStyle name="Normal 34 5 2 2 2 3_Schs" xfId="38834"/>
    <cellStyle name="Normal 34 5 2 2 2 4" xfId="38835"/>
    <cellStyle name="Normal 34 5 2 2 2 5" xfId="38836"/>
    <cellStyle name="Normal 34 5 2 2 2 5 2" xfId="38837"/>
    <cellStyle name="Normal 34 5 2 2 2 5 2 2" xfId="38838"/>
    <cellStyle name="Normal 34 5 2 2 2 5 2 2 2" xfId="38839"/>
    <cellStyle name="Normal 34 5 2 2 2 5 2 2 3" xfId="38840"/>
    <cellStyle name="Normal 34 5 2 2 2 5 2 3" xfId="38841"/>
    <cellStyle name="Normal 34 5 2 2 2 5 2 4" xfId="38842"/>
    <cellStyle name="Normal 34 5 2 2 2 5 3" xfId="38843"/>
    <cellStyle name="Normal 34 5 2 2 2 5 3 2" xfId="38844"/>
    <cellStyle name="Normal 34 5 2 2 2 5 3 3" xfId="38845"/>
    <cellStyle name="Normal 34 5 2 2 2 5 4" xfId="38846"/>
    <cellStyle name="Normal 34 5 2 2 2 5 5" xfId="38847"/>
    <cellStyle name="Normal 34 5 2 2 2 6" xfId="38848"/>
    <cellStyle name="Normal 34 5 2 2 2 6 2" xfId="38849"/>
    <cellStyle name="Normal 34 5 2 2 2 6 2 2" xfId="38850"/>
    <cellStyle name="Normal 34 5 2 2 2 6 2 3" xfId="38851"/>
    <cellStyle name="Normal 34 5 2 2 2 6 3" xfId="38852"/>
    <cellStyle name="Normal 34 5 2 2 2 6 4" xfId="38853"/>
    <cellStyle name="Normal 34 5 2 2 2 7" xfId="38854"/>
    <cellStyle name="Normal 34 5 2 2 2 7 2" xfId="38855"/>
    <cellStyle name="Normal 34 5 2 2 2 7 3" xfId="38856"/>
    <cellStyle name="Normal 34 5 2 2 2 8" xfId="38857"/>
    <cellStyle name="Normal 34 5 2 2 2 9" xfId="38858"/>
    <cellStyle name="Normal 34 5 2 2 2_Schs" xfId="38859"/>
    <cellStyle name="Normal 34 5 2 2 3" xfId="38860"/>
    <cellStyle name="Normal 34 5 2 2 3 2" xfId="38861"/>
    <cellStyle name="Normal 34 5 2 2 3 2 2" xfId="38862"/>
    <cellStyle name="Normal 34 5 2 2 3 2 3" xfId="38863"/>
    <cellStyle name="Normal 34 5 2 2 3 2 3 2" xfId="38864"/>
    <cellStyle name="Normal 34 5 2 2 3 2 3 2 2" xfId="38865"/>
    <cellStyle name="Normal 34 5 2 2 3 2 3 2 2 2" xfId="38866"/>
    <cellStyle name="Normal 34 5 2 2 3 2 3 2 2 3" xfId="38867"/>
    <cellStyle name="Normal 34 5 2 2 3 2 3 2 3" xfId="38868"/>
    <cellStyle name="Normal 34 5 2 2 3 2 3 2 4" xfId="38869"/>
    <cellStyle name="Normal 34 5 2 2 3 2 3 3" xfId="38870"/>
    <cellStyle name="Normal 34 5 2 2 3 2 3 3 2" xfId="38871"/>
    <cellStyle name="Normal 34 5 2 2 3 2 3 3 3" xfId="38872"/>
    <cellStyle name="Normal 34 5 2 2 3 2 3 4" xfId="38873"/>
    <cellStyle name="Normal 34 5 2 2 3 2 3 5" xfId="38874"/>
    <cellStyle name="Normal 34 5 2 2 3 2 4" xfId="38875"/>
    <cellStyle name="Normal 34 5 2 2 3 2 4 2" xfId="38876"/>
    <cellStyle name="Normal 34 5 2 2 3 2 4 2 2" xfId="38877"/>
    <cellStyle name="Normal 34 5 2 2 3 2 4 2 3" xfId="38878"/>
    <cellStyle name="Normal 34 5 2 2 3 2 4 3" xfId="38879"/>
    <cellStyle name="Normal 34 5 2 2 3 2 4 4" xfId="38880"/>
    <cellStyle name="Normal 34 5 2 2 3 2 5" xfId="38881"/>
    <cellStyle name="Normal 34 5 2 2 3 2 5 2" xfId="38882"/>
    <cellStyle name="Normal 34 5 2 2 3 2 5 3" xfId="38883"/>
    <cellStyle name="Normal 34 5 2 2 3 2 6" xfId="38884"/>
    <cellStyle name="Normal 34 5 2 2 3 2 7" xfId="38885"/>
    <cellStyle name="Normal 34 5 2 2 3 2_Schs" xfId="38886"/>
    <cellStyle name="Normal 34 5 2 2 3 3" xfId="38887"/>
    <cellStyle name="Normal 34 5 2 2 3 4" xfId="38888"/>
    <cellStyle name="Normal 34 5 2 2 3 4 2" xfId="38889"/>
    <cellStyle name="Normal 34 5 2 2 3 4 2 2" xfId="38890"/>
    <cellStyle name="Normal 34 5 2 2 3 4 2 2 2" xfId="38891"/>
    <cellStyle name="Normal 34 5 2 2 3 4 2 2 3" xfId="38892"/>
    <cellStyle name="Normal 34 5 2 2 3 4 2 3" xfId="38893"/>
    <cellStyle name="Normal 34 5 2 2 3 4 2 4" xfId="38894"/>
    <cellStyle name="Normal 34 5 2 2 3 4 3" xfId="38895"/>
    <cellStyle name="Normal 34 5 2 2 3 4 3 2" xfId="38896"/>
    <cellStyle name="Normal 34 5 2 2 3 4 3 3" xfId="38897"/>
    <cellStyle name="Normal 34 5 2 2 3 4 4" xfId="38898"/>
    <cellStyle name="Normal 34 5 2 2 3 4 5" xfId="38899"/>
    <cellStyle name="Normal 34 5 2 2 3 5" xfId="38900"/>
    <cellStyle name="Normal 34 5 2 2 3 5 2" xfId="38901"/>
    <cellStyle name="Normal 34 5 2 2 3 5 2 2" xfId="38902"/>
    <cellStyle name="Normal 34 5 2 2 3 5 2 3" xfId="38903"/>
    <cellStyle name="Normal 34 5 2 2 3 5 3" xfId="38904"/>
    <cellStyle name="Normal 34 5 2 2 3 5 4" xfId="38905"/>
    <cellStyle name="Normal 34 5 2 2 3 6" xfId="38906"/>
    <cellStyle name="Normal 34 5 2 2 3 6 2" xfId="38907"/>
    <cellStyle name="Normal 34 5 2 2 3 6 3" xfId="38908"/>
    <cellStyle name="Normal 34 5 2 2 3 7" xfId="38909"/>
    <cellStyle name="Normal 34 5 2 2 3 8" xfId="38910"/>
    <cellStyle name="Normal 34 5 2 2 3_Schs" xfId="38911"/>
    <cellStyle name="Normal 34 5 2 2 4" xfId="38912"/>
    <cellStyle name="Normal 34 5 2 2 4 2" xfId="38913"/>
    <cellStyle name="Normal 34 5 2 2 4 3" xfId="38914"/>
    <cellStyle name="Normal 34 5 2 2 4 3 2" xfId="38915"/>
    <cellStyle name="Normal 34 5 2 2 4 3 2 2" xfId="38916"/>
    <cellStyle name="Normal 34 5 2 2 4 3 2 2 2" xfId="38917"/>
    <cellStyle name="Normal 34 5 2 2 4 3 2 2 3" xfId="38918"/>
    <cellStyle name="Normal 34 5 2 2 4 3 2 3" xfId="38919"/>
    <cellStyle name="Normal 34 5 2 2 4 3 2 4" xfId="38920"/>
    <cellStyle name="Normal 34 5 2 2 4 3 3" xfId="38921"/>
    <cellStyle name="Normal 34 5 2 2 4 3 3 2" xfId="38922"/>
    <cellStyle name="Normal 34 5 2 2 4 3 3 3" xfId="38923"/>
    <cellStyle name="Normal 34 5 2 2 4 3 4" xfId="38924"/>
    <cellStyle name="Normal 34 5 2 2 4 3 5" xfId="38925"/>
    <cellStyle name="Normal 34 5 2 2 4 4" xfId="38926"/>
    <cellStyle name="Normal 34 5 2 2 4 4 2" xfId="38927"/>
    <cellStyle name="Normal 34 5 2 2 4 4 2 2" xfId="38928"/>
    <cellStyle name="Normal 34 5 2 2 4 4 2 3" xfId="38929"/>
    <cellStyle name="Normal 34 5 2 2 4 4 3" xfId="38930"/>
    <cellStyle name="Normal 34 5 2 2 4 4 4" xfId="38931"/>
    <cellStyle name="Normal 34 5 2 2 4 5" xfId="38932"/>
    <cellStyle name="Normal 34 5 2 2 4 5 2" xfId="38933"/>
    <cellStyle name="Normal 34 5 2 2 4 5 3" xfId="38934"/>
    <cellStyle name="Normal 34 5 2 2 4 6" xfId="38935"/>
    <cellStyle name="Normal 34 5 2 2 4 7" xfId="38936"/>
    <cellStyle name="Normal 34 5 2 2 4_Schs" xfId="38937"/>
    <cellStyle name="Normal 34 5 2 2 5" xfId="38938"/>
    <cellStyle name="Normal 34 5 2 2 6" xfId="38939"/>
    <cellStyle name="Normal 34 5 2 2 6 2" xfId="38940"/>
    <cellStyle name="Normal 34 5 2 2 6 2 2" xfId="38941"/>
    <cellStyle name="Normal 34 5 2 2 6 2 2 2" xfId="38942"/>
    <cellStyle name="Normal 34 5 2 2 6 2 2 3" xfId="38943"/>
    <cellStyle name="Normal 34 5 2 2 6 2 3" xfId="38944"/>
    <cellStyle name="Normal 34 5 2 2 6 2 4" xfId="38945"/>
    <cellStyle name="Normal 34 5 2 2 6 3" xfId="38946"/>
    <cellStyle name="Normal 34 5 2 2 6 3 2" xfId="38947"/>
    <cellStyle name="Normal 34 5 2 2 6 3 3" xfId="38948"/>
    <cellStyle name="Normal 34 5 2 2 6 4" xfId="38949"/>
    <cellStyle name="Normal 34 5 2 2 6 5" xfId="38950"/>
    <cellStyle name="Normal 34 5 2 2 7" xfId="38951"/>
    <cellStyle name="Normal 34 5 2 2 7 2" xfId="38952"/>
    <cellStyle name="Normal 34 5 2 2 7 2 2" xfId="38953"/>
    <cellStyle name="Normal 34 5 2 2 7 2 3" xfId="38954"/>
    <cellStyle name="Normal 34 5 2 2 7 3" xfId="38955"/>
    <cellStyle name="Normal 34 5 2 2 7 4" xfId="38956"/>
    <cellStyle name="Normal 34 5 2 2 8" xfId="38957"/>
    <cellStyle name="Normal 34 5 2 2 8 2" xfId="38958"/>
    <cellStyle name="Normal 34 5 2 2 8 3" xfId="38959"/>
    <cellStyle name="Normal 34 5 2 2 9" xfId="38960"/>
    <cellStyle name="Normal 34 5 2 2_Schs" xfId="38961"/>
    <cellStyle name="Normal 34 5 2 3" xfId="38962"/>
    <cellStyle name="Normal 34 5 2 3 2" xfId="38963"/>
    <cellStyle name="Normal 34 5 2 3 2 2" xfId="38964"/>
    <cellStyle name="Normal 34 5 2 3 2 2 2" xfId="38965"/>
    <cellStyle name="Normal 34 5 2 3 2 2 3" xfId="38966"/>
    <cellStyle name="Normal 34 5 2 3 2 2 3 2" xfId="38967"/>
    <cellStyle name="Normal 34 5 2 3 2 2 3 2 2" xfId="38968"/>
    <cellStyle name="Normal 34 5 2 3 2 2 3 2 2 2" xfId="38969"/>
    <cellStyle name="Normal 34 5 2 3 2 2 3 2 2 3" xfId="38970"/>
    <cellStyle name="Normal 34 5 2 3 2 2 3 2 3" xfId="38971"/>
    <cellStyle name="Normal 34 5 2 3 2 2 3 2 4" xfId="38972"/>
    <cellStyle name="Normal 34 5 2 3 2 2 3 3" xfId="38973"/>
    <cellStyle name="Normal 34 5 2 3 2 2 3 3 2" xfId="38974"/>
    <cellStyle name="Normal 34 5 2 3 2 2 3 3 3" xfId="38975"/>
    <cellStyle name="Normal 34 5 2 3 2 2 3 4" xfId="38976"/>
    <cellStyle name="Normal 34 5 2 3 2 2 3 5" xfId="38977"/>
    <cellStyle name="Normal 34 5 2 3 2 2 4" xfId="38978"/>
    <cellStyle name="Normal 34 5 2 3 2 2 4 2" xfId="38979"/>
    <cellStyle name="Normal 34 5 2 3 2 2 4 2 2" xfId="38980"/>
    <cellStyle name="Normal 34 5 2 3 2 2 4 2 3" xfId="38981"/>
    <cellStyle name="Normal 34 5 2 3 2 2 4 3" xfId="38982"/>
    <cellStyle name="Normal 34 5 2 3 2 2 4 4" xfId="38983"/>
    <cellStyle name="Normal 34 5 2 3 2 2 5" xfId="38984"/>
    <cellStyle name="Normal 34 5 2 3 2 2 5 2" xfId="38985"/>
    <cellStyle name="Normal 34 5 2 3 2 2 5 3" xfId="38986"/>
    <cellStyle name="Normal 34 5 2 3 2 2 6" xfId="38987"/>
    <cellStyle name="Normal 34 5 2 3 2 2 7" xfId="38988"/>
    <cellStyle name="Normal 34 5 2 3 2 2_Schs" xfId="38989"/>
    <cellStyle name="Normal 34 5 2 3 2 3" xfId="38990"/>
    <cellStyle name="Normal 34 5 2 3 2 4" xfId="38991"/>
    <cellStyle name="Normal 34 5 2 3 2 4 2" xfId="38992"/>
    <cellStyle name="Normal 34 5 2 3 2 4 2 2" xfId="38993"/>
    <cellStyle name="Normal 34 5 2 3 2 4 2 2 2" xfId="38994"/>
    <cellStyle name="Normal 34 5 2 3 2 4 2 2 3" xfId="38995"/>
    <cellStyle name="Normal 34 5 2 3 2 4 2 3" xfId="38996"/>
    <cellStyle name="Normal 34 5 2 3 2 4 2 4" xfId="38997"/>
    <cellStyle name="Normal 34 5 2 3 2 4 3" xfId="38998"/>
    <cellStyle name="Normal 34 5 2 3 2 4 3 2" xfId="38999"/>
    <cellStyle name="Normal 34 5 2 3 2 4 3 3" xfId="39000"/>
    <cellStyle name="Normal 34 5 2 3 2 4 4" xfId="39001"/>
    <cellStyle name="Normal 34 5 2 3 2 4 5" xfId="39002"/>
    <cellStyle name="Normal 34 5 2 3 2 5" xfId="39003"/>
    <cellStyle name="Normal 34 5 2 3 2 5 2" xfId="39004"/>
    <cellStyle name="Normal 34 5 2 3 2 5 2 2" xfId="39005"/>
    <cellStyle name="Normal 34 5 2 3 2 5 2 3" xfId="39006"/>
    <cellStyle name="Normal 34 5 2 3 2 5 3" xfId="39007"/>
    <cellStyle name="Normal 34 5 2 3 2 5 4" xfId="39008"/>
    <cellStyle name="Normal 34 5 2 3 2 6" xfId="39009"/>
    <cellStyle name="Normal 34 5 2 3 2 6 2" xfId="39010"/>
    <cellStyle name="Normal 34 5 2 3 2 6 3" xfId="39011"/>
    <cellStyle name="Normal 34 5 2 3 2 7" xfId="39012"/>
    <cellStyle name="Normal 34 5 2 3 2 8" xfId="39013"/>
    <cellStyle name="Normal 34 5 2 3 2_Schs" xfId="39014"/>
    <cellStyle name="Normal 34 5 2 3 3" xfId="39015"/>
    <cellStyle name="Normal 34 5 2 3 3 2" xfId="39016"/>
    <cellStyle name="Normal 34 5 2 3 3 3" xfId="39017"/>
    <cellStyle name="Normal 34 5 2 3 3 3 2" xfId="39018"/>
    <cellStyle name="Normal 34 5 2 3 3 3 2 2" xfId="39019"/>
    <cellStyle name="Normal 34 5 2 3 3 3 2 2 2" xfId="39020"/>
    <cellStyle name="Normal 34 5 2 3 3 3 2 2 3" xfId="39021"/>
    <cellStyle name="Normal 34 5 2 3 3 3 2 3" xfId="39022"/>
    <cellStyle name="Normal 34 5 2 3 3 3 2 4" xfId="39023"/>
    <cellStyle name="Normal 34 5 2 3 3 3 3" xfId="39024"/>
    <cellStyle name="Normal 34 5 2 3 3 3 3 2" xfId="39025"/>
    <cellStyle name="Normal 34 5 2 3 3 3 3 3" xfId="39026"/>
    <cellStyle name="Normal 34 5 2 3 3 3 4" xfId="39027"/>
    <cellStyle name="Normal 34 5 2 3 3 3 5" xfId="39028"/>
    <cellStyle name="Normal 34 5 2 3 3 4" xfId="39029"/>
    <cellStyle name="Normal 34 5 2 3 3 4 2" xfId="39030"/>
    <cellStyle name="Normal 34 5 2 3 3 4 2 2" xfId="39031"/>
    <cellStyle name="Normal 34 5 2 3 3 4 2 3" xfId="39032"/>
    <cellStyle name="Normal 34 5 2 3 3 4 3" xfId="39033"/>
    <cellStyle name="Normal 34 5 2 3 3 4 4" xfId="39034"/>
    <cellStyle name="Normal 34 5 2 3 3 5" xfId="39035"/>
    <cellStyle name="Normal 34 5 2 3 3 5 2" xfId="39036"/>
    <cellStyle name="Normal 34 5 2 3 3 5 3" xfId="39037"/>
    <cellStyle name="Normal 34 5 2 3 3 6" xfId="39038"/>
    <cellStyle name="Normal 34 5 2 3 3 7" xfId="39039"/>
    <cellStyle name="Normal 34 5 2 3 3_Schs" xfId="39040"/>
    <cellStyle name="Normal 34 5 2 3 4" xfId="39041"/>
    <cellStyle name="Normal 34 5 2 3 5" xfId="39042"/>
    <cellStyle name="Normal 34 5 2 3 5 2" xfId="39043"/>
    <cellStyle name="Normal 34 5 2 3 5 2 2" xfId="39044"/>
    <cellStyle name="Normal 34 5 2 3 5 2 2 2" xfId="39045"/>
    <cellStyle name="Normal 34 5 2 3 5 2 2 3" xfId="39046"/>
    <cellStyle name="Normal 34 5 2 3 5 2 3" xfId="39047"/>
    <cellStyle name="Normal 34 5 2 3 5 2 4" xfId="39048"/>
    <cellStyle name="Normal 34 5 2 3 5 3" xfId="39049"/>
    <cellStyle name="Normal 34 5 2 3 5 3 2" xfId="39050"/>
    <cellStyle name="Normal 34 5 2 3 5 3 3" xfId="39051"/>
    <cellStyle name="Normal 34 5 2 3 5 4" xfId="39052"/>
    <cellStyle name="Normal 34 5 2 3 5 5" xfId="39053"/>
    <cellStyle name="Normal 34 5 2 3 6" xfId="39054"/>
    <cellStyle name="Normal 34 5 2 3 6 2" xfId="39055"/>
    <cellStyle name="Normal 34 5 2 3 6 2 2" xfId="39056"/>
    <cellStyle name="Normal 34 5 2 3 6 2 3" xfId="39057"/>
    <cellStyle name="Normal 34 5 2 3 6 3" xfId="39058"/>
    <cellStyle name="Normal 34 5 2 3 6 4" xfId="39059"/>
    <cellStyle name="Normal 34 5 2 3 7" xfId="39060"/>
    <cellStyle name="Normal 34 5 2 3 7 2" xfId="39061"/>
    <cellStyle name="Normal 34 5 2 3 7 3" xfId="39062"/>
    <cellStyle name="Normal 34 5 2 3 8" xfId="39063"/>
    <cellStyle name="Normal 34 5 2 3 9" xfId="39064"/>
    <cellStyle name="Normal 34 5 2 3_Schs" xfId="39065"/>
    <cellStyle name="Normal 34 5 2 4" xfId="39066"/>
    <cellStyle name="Normal 34 5 2 4 2" xfId="39067"/>
    <cellStyle name="Normal 34 5 2 4 2 2" xfId="39068"/>
    <cellStyle name="Normal 34 5 2 4 2 3" xfId="39069"/>
    <cellStyle name="Normal 34 5 2 4 2 3 2" xfId="39070"/>
    <cellStyle name="Normal 34 5 2 4 2 3 2 2" xfId="39071"/>
    <cellStyle name="Normal 34 5 2 4 2 3 2 2 2" xfId="39072"/>
    <cellStyle name="Normal 34 5 2 4 2 3 2 2 3" xfId="39073"/>
    <cellStyle name="Normal 34 5 2 4 2 3 2 3" xfId="39074"/>
    <cellStyle name="Normal 34 5 2 4 2 3 2 4" xfId="39075"/>
    <cellStyle name="Normal 34 5 2 4 2 3 3" xfId="39076"/>
    <cellStyle name="Normal 34 5 2 4 2 3 3 2" xfId="39077"/>
    <cellStyle name="Normal 34 5 2 4 2 3 3 3" xfId="39078"/>
    <cellStyle name="Normal 34 5 2 4 2 3 4" xfId="39079"/>
    <cellStyle name="Normal 34 5 2 4 2 3 5" xfId="39080"/>
    <cellStyle name="Normal 34 5 2 4 2 4" xfId="39081"/>
    <cellStyle name="Normal 34 5 2 4 2 4 2" xfId="39082"/>
    <cellStyle name="Normal 34 5 2 4 2 4 2 2" xfId="39083"/>
    <cellStyle name="Normal 34 5 2 4 2 4 2 3" xfId="39084"/>
    <cellStyle name="Normal 34 5 2 4 2 4 3" xfId="39085"/>
    <cellStyle name="Normal 34 5 2 4 2 4 4" xfId="39086"/>
    <cellStyle name="Normal 34 5 2 4 2 5" xfId="39087"/>
    <cellStyle name="Normal 34 5 2 4 2 5 2" xfId="39088"/>
    <cellStyle name="Normal 34 5 2 4 2 5 3" xfId="39089"/>
    <cellStyle name="Normal 34 5 2 4 2 6" xfId="39090"/>
    <cellStyle name="Normal 34 5 2 4 2 7" xfId="39091"/>
    <cellStyle name="Normal 34 5 2 4 2_Schs" xfId="39092"/>
    <cellStyle name="Normal 34 5 2 4 3" xfId="39093"/>
    <cellStyle name="Normal 34 5 2 4 4" xfId="39094"/>
    <cellStyle name="Normal 34 5 2 4 4 2" xfId="39095"/>
    <cellStyle name="Normal 34 5 2 4 4 2 2" xfId="39096"/>
    <cellStyle name="Normal 34 5 2 4 4 2 2 2" xfId="39097"/>
    <cellStyle name="Normal 34 5 2 4 4 2 2 3" xfId="39098"/>
    <cellStyle name="Normal 34 5 2 4 4 2 3" xfId="39099"/>
    <cellStyle name="Normal 34 5 2 4 4 2 4" xfId="39100"/>
    <cellStyle name="Normal 34 5 2 4 4 3" xfId="39101"/>
    <cellStyle name="Normal 34 5 2 4 4 3 2" xfId="39102"/>
    <cellStyle name="Normal 34 5 2 4 4 3 3" xfId="39103"/>
    <cellStyle name="Normal 34 5 2 4 4 4" xfId="39104"/>
    <cellStyle name="Normal 34 5 2 4 4 5" xfId="39105"/>
    <cellStyle name="Normal 34 5 2 4 5" xfId="39106"/>
    <cellStyle name="Normal 34 5 2 4 5 2" xfId="39107"/>
    <cellStyle name="Normal 34 5 2 4 5 2 2" xfId="39108"/>
    <cellStyle name="Normal 34 5 2 4 5 2 3" xfId="39109"/>
    <cellStyle name="Normal 34 5 2 4 5 3" xfId="39110"/>
    <cellStyle name="Normal 34 5 2 4 5 4" xfId="39111"/>
    <cellStyle name="Normal 34 5 2 4 6" xfId="39112"/>
    <cellStyle name="Normal 34 5 2 4 6 2" xfId="39113"/>
    <cellStyle name="Normal 34 5 2 4 6 3" xfId="39114"/>
    <cellStyle name="Normal 34 5 2 4 7" xfId="39115"/>
    <cellStyle name="Normal 34 5 2 4 8" xfId="39116"/>
    <cellStyle name="Normal 34 5 2 4_Schs" xfId="39117"/>
    <cellStyle name="Normal 34 5 2 5" xfId="39118"/>
    <cellStyle name="Normal 34 5 2 5 2" xfId="39119"/>
    <cellStyle name="Normal 34 5 2 5 3" xfId="39120"/>
    <cellStyle name="Normal 34 5 2 5 3 2" xfId="39121"/>
    <cellStyle name="Normal 34 5 2 5 3 2 2" xfId="39122"/>
    <cellStyle name="Normal 34 5 2 5 3 2 2 2" xfId="39123"/>
    <cellStyle name="Normal 34 5 2 5 3 2 2 3" xfId="39124"/>
    <cellStyle name="Normal 34 5 2 5 3 2 3" xfId="39125"/>
    <cellStyle name="Normal 34 5 2 5 3 2 4" xfId="39126"/>
    <cellStyle name="Normal 34 5 2 5 3 3" xfId="39127"/>
    <cellStyle name="Normal 34 5 2 5 3 3 2" xfId="39128"/>
    <cellStyle name="Normal 34 5 2 5 3 3 3" xfId="39129"/>
    <cellStyle name="Normal 34 5 2 5 3 4" xfId="39130"/>
    <cellStyle name="Normal 34 5 2 5 3 5" xfId="39131"/>
    <cellStyle name="Normal 34 5 2 5 4" xfId="39132"/>
    <cellStyle name="Normal 34 5 2 5 4 2" xfId="39133"/>
    <cellStyle name="Normal 34 5 2 5 4 2 2" xfId="39134"/>
    <cellStyle name="Normal 34 5 2 5 4 2 3" xfId="39135"/>
    <cellStyle name="Normal 34 5 2 5 4 3" xfId="39136"/>
    <cellStyle name="Normal 34 5 2 5 4 4" xfId="39137"/>
    <cellStyle name="Normal 34 5 2 5 5" xfId="39138"/>
    <cellStyle name="Normal 34 5 2 5 5 2" xfId="39139"/>
    <cellStyle name="Normal 34 5 2 5 5 3" xfId="39140"/>
    <cellStyle name="Normal 34 5 2 5 6" xfId="39141"/>
    <cellStyle name="Normal 34 5 2 5 7" xfId="39142"/>
    <cellStyle name="Normal 34 5 2 5_Schs" xfId="39143"/>
    <cellStyle name="Normal 34 5 2 6" xfId="39144"/>
    <cellStyle name="Normal 34 5 2 7" xfId="39145"/>
    <cellStyle name="Normal 34 5 2 7 2" xfId="39146"/>
    <cellStyle name="Normal 34 5 2 7 2 2" xfId="39147"/>
    <cellStyle name="Normal 34 5 2 7 2 2 2" xfId="39148"/>
    <cellStyle name="Normal 34 5 2 7 2 2 3" xfId="39149"/>
    <cellStyle name="Normal 34 5 2 7 2 3" xfId="39150"/>
    <cellStyle name="Normal 34 5 2 7 2 4" xfId="39151"/>
    <cellStyle name="Normal 34 5 2 7 3" xfId="39152"/>
    <cellStyle name="Normal 34 5 2 7 3 2" xfId="39153"/>
    <cellStyle name="Normal 34 5 2 7 3 3" xfId="39154"/>
    <cellStyle name="Normal 34 5 2 7 4" xfId="39155"/>
    <cellStyle name="Normal 34 5 2 7 5" xfId="39156"/>
    <cellStyle name="Normal 34 5 2 8" xfId="39157"/>
    <cellStyle name="Normal 34 5 2 8 2" xfId="39158"/>
    <cellStyle name="Normal 34 5 2 8 2 2" xfId="39159"/>
    <cellStyle name="Normal 34 5 2 8 2 3" xfId="39160"/>
    <cellStyle name="Normal 34 5 2 8 3" xfId="39161"/>
    <cellStyle name="Normal 34 5 2 8 4" xfId="39162"/>
    <cellStyle name="Normal 34 5 2 9" xfId="39163"/>
    <cellStyle name="Normal 34 5 2 9 2" xfId="39164"/>
    <cellStyle name="Normal 34 5 2 9 3" xfId="39165"/>
    <cellStyle name="Normal 34 5 2_Schs" xfId="39166"/>
    <cellStyle name="Normal 34 5 3" xfId="39167"/>
    <cellStyle name="Normal 34 5 3 10" xfId="39168"/>
    <cellStyle name="Normal 34 5 3 2" xfId="39169"/>
    <cellStyle name="Normal 34 5 3 2 2" xfId="39170"/>
    <cellStyle name="Normal 34 5 3 2 2 2" xfId="39171"/>
    <cellStyle name="Normal 34 5 3 2 2 2 2" xfId="39172"/>
    <cellStyle name="Normal 34 5 3 2 2 2 3" xfId="39173"/>
    <cellStyle name="Normal 34 5 3 2 2 2 3 2" xfId="39174"/>
    <cellStyle name="Normal 34 5 3 2 2 2 3 2 2" xfId="39175"/>
    <cellStyle name="Normal 34 5 3 2 2 2 3 2 2 2" xfId="39176"/>
    <cellStyle name="Normal 34 5 3 2 2 2 3 2 2 3" xfId="39177"/>
    <cellStyle name="Normal 34 5 3 2 2 2 3 2 3" xfId="39178"/>
    <cellStyle name="Normal 34 5 3 2 2 2 3 2 4" xfId="39179"/>
    <cellStyle name="Normal 34 5 3 2 2 2 3 3" xfId="39180"/>
    <cellStyle name="Normal 34 5 3 2 2 2 3 3 2" xfId="39181"/>
    <cellStyle name="Normal 34 5 3 2 2 2 3 3 3" xfId="39182"/>
    <cellStyle name="Normal 34 5 3 2 2 2 3 4" xfId="39183"/>
    <cellStyle name="Normal 34 5 3 2 2 2 3 5" xfId="39184"/>
    <cellStyle name="Normal 34 5 3 2 2 2 4" xfId="39185"/>
    <cellStyle name="Normal 34 5 3 2 2 2 4 2" xfId="39186"/>
    <cellStyle name="Normal 34 5 3 2 2 2 4 2 2" xfId="39187"/>
    <cellStyle name="Normal 34 5 3 2 2 2 4 2 3" xfId="39188"/>
    <cellStyle name="Normal 34 5 3 2 2 2 4 3" xfId="39189"/>
    <cellStyle name="Normal 34 5 3 2 2 2 4 4" xfId="39190"/>
    <cellStyle name="Normal 34 5 3 2 2 2 5" xfId="39191"/>
    <cellStyle name="Normal 34 5 3 2 2 2 5 2" xfId="39192"/>
    <cellStyle name="Normal 34 5 3 2 2 2 5 3" xfId="39193"/>
    <cellStyle name="Normal 34 5 3 2 2 2 6" xfId="39194"/>
    <cellStyle name="Normal 34 5 3 2 2 2 7" xfId="39195"/>
    <cellStyle name="Normal 34 5 3 2 2 2_Schs" xfId="39196"/>
    <cellStyle name="Normal 34 5 3 2 2 3" xfId="39197"/>
    <cellStyle name="Normal 34 5 3 2 2 4" xfId="39198"/>
    <cellStyle name="Normal 34 5 3 2 2 4 2" xfId="39199"/>
    <cellStyle name="Normal 34 5 3 2 2 4 2 2" xfId="39200"/>
    <cellStyle name="Normal 34 5 3 2 2 4 2 2 2" xfId="39201"/>
    <cellStyle name="Normal 34 5 3 2 2 4 2 2 3" xfId="39202"/>
    <cellStyle name="Normal 34 5 3 2 2 4 2 3" xfId="39203"/>
    <cellStyle name="Normal 34 5 3 2 2 4 2 4" xfId="39204"/>
    <cellStyle name="Normal 34 5 3 2 2 4 3" xfId="39205"/>
    <cellStyle name="Normal 34 5 3 2 2 4 3 2" xfId="39206"/>
    <cellStyle name="Normal 34 5 3 2 2 4 3 3" xfId="39207"/>
    <cellStyle name="Normal 34 5 3 2 2 4 4" xfId="39208"/>
    <cellStyle name="Normal 34 5 3 2 2 4 5" xfId="39209"/>
    <cellStyle name="Normal 34 5 3 2 2 5" xfId="39210"/>
    <cellStyle name="Normal 34 5 3 2 2 5 2" xfId="39211"/>
    <cellStyle name="Normal 34 5 3 2 2 5 2 2" xfId="39212"/>
    <cellStyle name="Normal 34 5 3 2 2 5 2 3" xfId="39213"/>
    <cellStyle name="Normal 34 5 3 2 2 5 3" xfId="39214"/>
    <cellStyle name="Normal 34 5 3 2 2 5 4" xfId="39215"/>
    <cellStyle name="Normal 34 5 3 2 2 6" xfId="39216"/>
    <cellStyle name="Normal 34 5 3 2 2 6 2" xfId="39217"/>
    <cellStyle name="Normal 34 5 3 2 2 6 3" xfId="39218"/>
    <cellStyle name="Normal 34 5 3 2 2 7" xfId="39219"/>
    <cellStyle name="Normal 34 5 3 2 2 8" xfId="39220"/>
    <cellStyle name="Normal 34 5 3 2 2_Schs" xfId="39221"/>
    <cellStyle name="Normal 34 5 3 2 3" xfId="39222"/>
    <cellStyle name="Normal 34 5 3 2 3 2" xfId="39223"/>
    <cellStyle name="Normal 34 5 3 2 3 3" xfId="39224"/>
    <cellStyle name="Normal 34 5 3 2 3 3 2" xfId="39225"/>
    <cellStyle name="Normal 34 5 3 2 3 3 2 2" xfId="39226"/>
    <cellStyle name="Normal 34 5 3 2 3 3 2 2 2" xfId="39227"/>
    <cellStyle name="Normal 34 5 3 2 3 3 2 2 3" xfId="39228"/>
    <cellStyle name="Normal 34 5 3 2 3 3 2 3" xfId="39229"/>
    <cellStyle name="Normal 34 5 3 2 3 3 2 4" xfId="39230"/>
    <cellStyle name="Normal 34 5 3 2 3 3 3" xfId="39231"/>
    <cellStyle name="Normal 34 5 3 2 3 3 3 2" xfId="39232"/>
    <cellStyle name="Normal 34 5 3 2 3 3 3 3" xfId="39233"/>
    <cellStyle name="Normal 34 5 3 2 3 3 4" xfId="39234"/>
    <cellStyle name="Normal 34 5 3 2 3 3 5" xfId="39235"/>
    <cellStyle name="Normal 34 5 3 2 3 4" xfId="39236"/>
    <cellStyle name="Normal 34 5 3 2 3 4 2" xfId="39237"/>
    <cellStyle name="Normal 34 5 3 2 3 4 2 2" xfId="39238"/>
    <cellStyle name="Normal 34 5 3 2 3 4 2 3" xfId="39239"/>
    <cellStyle name="Normal 34 5 3 2 3 4 3" xfId="39240"/>
    <cellStyle name="Normal 34 5 3 2 3 4 4" xfId="39241"/>
    <cellStyle name="Normal 34 5 3 2 3 5" xfId="39242"/>
    <cellStyle name="Normal 34 5 3 2 3 5 2" xfId="39243"/>
    <cellStyle name="Normal 34 5 3 2 3 5 3" xfId="39244"/>
    <cellStyle name="Normal 34 5 3 2 3 6" xfId="39245"/>
    <cellStyle name="Normal 34 5 3 2 3 7" xfId="39246"/>
    <cellStyle name="Normal 34 5 3 2 3_Schs" xfId="39247"/>
    <cellStyle name="Normal 34 5 3 2 4" xfId="39248"/>
    <cellStyle name="Normal 34 5 3 2 5" xfId="39249"/>
    <cellStyle name="Normal 34 5 3 2 5 2" xfId="39250"/>
    <cellStyle name="Normal 34 5 3 2 5 2 2" xfId="39251"/>
    <cellStyle name="Normal 34 5 3 2 5 2 2 2" xfId="39252"/>
    <cellStyle name="Normal 34 5 3 2 5 2 2 3" xfId="39253"/>
    <cellStyle name="Normal 34 5 3 2 5 2 3" xfId="39254"/>
    <cellStyle name="Normal 34 5 3 2 5 2 4" xfId="39255"/>
    <cellStyle name="Normal 34 5 3 2 5 3" xfId="39256"/>
    <cellStyle name="Normal 34 5 3 2 5 3 2" xfId="39257"/>
    <cellStyle name="Normal 34 5 3 2 5 3 3" xfId="39258"/>
    <cellStyle name="Normal 34 5 3 2 5 4" xfId="39259"/>
    <cellStyle name="Normal 34 5 3 2 5 5" xfId="39260"/>
    <cellStyle name="Normal 34 5 3 2 6" xfId="39261"/>
    <cellStyle name="Normal 34 5 3 2 6 2" xfId="39262"/>
    <cellStyle name="Normal 34 5 3 2 6 2 2" xfId="39263"/>
    <cellStyle name="Normal 34 5 3 2 6 2 3" xfId="39264"/>
    <cellStyle name="Normal 34 5 3 2 6 3" xfId="39265"/>
    <cellStyle name="Normal 34 5 3 2 6 4" xfId="39266"/>
    <cellStyle name="Normal 34 5 3 2 7" xfId="39267"/>
    <cellStyle name="Normal 34 5 3 2 7 2" xfId="39268"/>
    <cellStyle name="Normal 34 5 3 2 7 3" xfId="39269"/>
    <cellStyle name="Normal 34 5 3 2 8" xfId="39270"/>
    <cellStyle name="Normal 34 5 3 2 9" xfId="39271"/>
    <cellStyle name="Normal 34 5 3 2_Schs" xfId="39272"/>
    <cellStyle name="Normal 34 5 3 3" xfId="39273"/>
    <cellStyle name="Normal 34 5 3 3 2" xfId="39274"/>
    <cellStyle name="Normal 34 5 3 3 2 2" xfId="39275"/>
    <cellStyle name="Normal 34 5 3 3 2 3" xfId="39276"/>
    <cellStyle name="Normal 34 5 3 3 2 3 2" xfId="39277"/>
    <cellStyle name="Normal 34 5 3 3 2 3 2 2" xfId="39278"/>
    <cellStyle name="Normal 34 5 3 3 2 3 2 2 2" xfId="39279"/>
    <cellStyle name="Normal 34 5 3 3 2 3 2 2 3" xfId="39280"/>
    <cellStyle name="Normal 34 5 3 3 2 3 2 3" xfId="39281"/>
    <cellStyle name="Normal 34 5 3 3 2 3 2 4" xfId="39282"/>
    <cellStyle name="Normal 34 5 3 3 2 3 3" xfId="39283"/>
    <cellStyle name="Normal 34 5 3 3 2 3 3 2" xfId="39284"/>
    <cellStyle name="Normal 34 5 3 3 2 3 3 3" xfId="39285"/>
    <cellStyle name="Normal 34 5 3 3 2 3 4" xfId="39286"/>
    <cellStyle name="Normal 34 5 3 3 2 3 5" xfId="39287"/>
    <cellStyle name="Normal 34 5 3 3 2 4" xfId="39288"/>
    <cellStyle name="Normal 34 5 3 3 2 4 2" xfId="39289"/>
    <cellStyle name="Normal 34 5 3 3 2 4 2 2" xfId="39290"/>
    <cellStyle name="Normal 34 5 3 3 2 4 2 3" xfId="39291"/>
    <cellStyle name="Normal 34 5 3 3 2 4 3" xfId="39292"/>
    <cellStyle name="Normal 34 5 3 3 2 4 4" xfId="39293"/>
    <cellStyle name="Normal 34 5 3 3 2 5" xfId="39294"/>
    <cellStyle name="Normal 34 5 3 3 2 5 2" xfId="39295"/>
    <cellStyle name="Normal 34 5 3 3 2 5 3" xfId="39296"/>
    <cellStyle name="Normal 34 5 3 3 2 6" xfId="39297"/>
    <cellStyle name="Normal 34 5 3 3 2 7" xfId="39298"/>
    <cellStyle name="Normal 34 5 3 3 2_Schs" xfId="39299"/>
    <cellStyle name="Normal 34 5 3 3 3" xfId="39300"/>
    <cellStyle name="Normal 34 5 3 3 4" xfId="39301"/>
    <cellStyle name="Normal 34 5 3 3 4 2" xfId="39302"/>
    <cellStyle name="Normal 34 5 3 3 4 2 2" xfId="39303"/>
    <cellStyle name="Normal 34 5 3 3 4 2 2 2" xfId="39304"/>
    <cellStyle name="Normal 34 5 3 3 4 2 2 3" xfId="39305"/>
    <cellStyle name="Normal 34 5 3 3 4 2 3" xfId="39306"/>
    <cellStyle name="Normal 34 5 3 3 4 2 4" xfId="39307"/>
    <cellStyle name="Normal 34 5 3 3 4 3" xfId="39308"/>
    <cellStyle name="Normal 34 5 3 3 4 3 2" xfId="39309"/>
    <cellStyle name="Normal 34 5 3 3 4 3 3" xfId="39310"/>
    <cellStyle name="Normal 34 5 3 3 4 4" xfId="39311"/>
    <cellStyle name="Normal 34 5 3 3 4 5" xfId="39312"/>
    <cellStyle name="Normal 34 5 3 3 5" xfId="39313"/>
    <cellStyle name="Normal 34 5 3 3 5 2" xfId="39314"/>
    <cellStyle name="Normal 34 5 3 3 5 2 2" xfId="39315"/>
    <cellStyle name="Normal 34 5 3 3 5 2 3" xfId="39316"/>
    <cellStyle name="Normal 34 5 3 3 5 3" xfId="39317"/>
    <cellStyle name="Normal 34 5 3 3 5 4" xfId="39318"/>
    <cellStyle name="Normal 34 5 3 3 6" xfId="39319"/>
    <cellStyle name="Normal 34 5 3 3 6 2" xfId="39320"/>
    <cellStyle name="Normal 34 5 3 3 6 3" xfId="39321"/>
    <cellStyle name="Normal 34 5 3 3 7" xfId="39322"/>
    <cellStyle name="Normal 34 5 3 3 8" xfId="39323"/>
    <cellStyle name="Normal 34 5 3 3_Schs" xfId="39324"/>
    <cellStyle name="Normal 34 5 3 4" xfId="39325"/>
    <cellStyle name="Normal 34 5 3 4 2" xfId="39326"/>
    <cellStyle name="Normal 34 5 3 4 3" xfId="39327"/>
    <cellStyle name="Normal 34 5 3 4 3 2" xfId="39328"/>
    <cellStyle name="Normal 34 5 3 4 3 2 2" xfId="39329"/>
    <cellStyle name="Normal 34 5 3 4 3 2 2 2" xfId="39330"/>
    <cellStyle name="Normal 34 5 3 4 3 2 2 3" xfId="39331"/>
    <cellStyle name="Normal 34 5 3 4 3 2 3" xfId="39332"/>
    <cellStyle name="Normal 34 5 3 4 3 2 4" xfId="39333"/>
    <cellStyle name="Normal 34 5 3 4 3 3" xfId="39334"/>
    <cellStyle name="Normal 34 5 3 4 3 3 2" xfId="39335"/>
    <cellStyle name="Normal 34 5 3 4 3 3 3" xfId="39336"/>
    <cellStyle name="Normal 34 5 3 4 3 4" xfId="39337"/>
    <cellStyle name="Normal 34 5 3 4 3 5" xfId="39338"/>
    <cellStyle name="Normal 34 5 3 4 4" xfId="39339"/>
    <cellStyle name="Normal 34 5 3 4 4 2" xfId="39340"/>
    <cellStyle name="Normal 34 5 3 4 4 2 2" xfId="39341"/>
    <cellStyle name="Normal 34 5 3 4 4 2 3" xfId="39342"/>
    <cellStyle name="Normal 34 5 3 4 4 3" xfId="39343"/>
    <cellStyle name="Normal 34 5 3 4 4 4" xfId="39344"/>
    <cellStyle name="Normal 34 5 3 4 5" xfId="39345"/>
    <cellStyle name="Normal 34 5 3 4 5 2" xfId="39346"/>
    <cellStyle name="Normal 34 5 3 4 5 3" xfId="39347"/>
    <cellStyle name="Normal 34 5 3 4 6" xfId="39348"/>
    <cellStyle name="Normal 34 5 3 4 7" xfId="39349"/>
    <cellStyle name="Normal 34 5 3 4_Schs" xfId="39350"/>
    <cellStyle name="Normal 34 5 3 5" xfId="39351"/>
    <cellStyle name="Normal 34 5 3 6" xfId="39352"/>
    <cellStyle name="Normal 34 5 3 6 2" xfId="39353"/>
    <cellStyle name="Normal 34 5 3 6 2 2" xfId="39354"/>
    <cellStyle name="Normal 34 5 3 6 2 2 2" xfId="39355"/>
    <cellStyle name="Normal 34 5 3 6 2 2 3" xfId="39356"/>
    <cellStyle name="Normal 34 5 3 6 2 3" xfId="39357"/>
    <cellStyle name="Normal 34 5 3 6 2 4" xfId="39358"/>
    <cellStyle name="Normal 34 5 3 6 3" xfId="39359"/>
    <cellStyle name="Normal 34 5 3 6 3 2" xfId="39360"/>
    <cellStyle name="Normal 34 5 3 6 3 3" xfId="39361"/>
    <cellStyle name="Normal 34 5 3 6 4" xfId="39362"/>
    <cellStyle name="Normal 34 5 3 6 5" xfId="39363"/>
    <cellStyle name="Normal 34 5 3 7" xfId="39364"/>
    <cellStyle name="Normal 34 5 3 7 2" xfId="39365"/>
    <cellStyle name="Normal 34 5 3 7 2 2" xfId="39366"/>
    <cellStyle name="Normal 34 5 3 7 2 3" xfId="39367"/>
    <cellStyle name="Normal 34 5 3 7 3" xfId="39368"/>
    <cellStyle name="Normal 34 5 3 7 4" xfId="39369"/>
    <cellStyle name="Normal 34 5 3 8" xfId="39370"/>
    <cellStyle name="Normal 34 5 3 8 2" xfId="39371"/>
    <cellStyle name="Normal 34 5 3 8 3" xfId="39372"/>
    <cellStyle name="Normal 34 5 3 9" xfId="39373"/>
    <cellStyle name="Normal 34 5 3_Schs" xfId="39374"/>
    <cellStyle name="Normal 34 5 4" xfId="39375"/>
    <cellStyle name="Normal 34 5 4 2" xfId="39376"/>
    <cellStyle name="Normal 34 5 4 2 2" xfId="39377"/>
    <cellStyle name="Normal 34 5 4 2 2 2" xfId="39378"/>
    <cellStyle name="Normal 34 5 4 2 2 3" xfId="39379"/>
    <cellStyle name="Normal 34 5 4 2 2 3 2" xfId="39380"/>
    <cellStyle name="Normal 34 5 4 2 2 3 2 2" xfId="39381"/>
    <cellStyle name="Normal 34 5 4 2 2 3 2 2 2" xfId="39382"/>
    <cellStyle name="Normal 34 5 4 2 2 3 2 2 3" xfId="39383"/>
    <cellStyle name="Normal 34 5 4 2 2 3 2 3" xfId="39384"/>
    <cellStyle name="Normal 34 5 4 2 2 3 2 4" xfId="39385"/>
    <cellStyle name="Normal 34 5 4 2 2 3 3" xfId="39386"/>
    <cellStyle name="Normal 34 5 4 2 2 3 3 2" xfId="39387"/>
    <cellStyle name="Normal 34 5 4 2 2 3 3 3" xfId="39388"/>
    <cellStyle name="Normal 34 5 4 2 2 3 4" xfId="39389"/>
    <cellStyle name="Normal 34 5 4 2 2 3 5" xfId="39390"/>
    <cellStyle name="Normal 34 5 4 2 2 4" xfId="39391"/>
    <cellStyle name="Normal 34 5 4 2 2 4 2" xfId="39392"/>
    <cellStyle name="Normal 34 5 4 2 2 4 2 2" xfId="39393"/>
    <cellStyle name="Normal 34 5 4 2 2 4 2 3" xfId="39394"/>
    <cellStyle name="Normal 34 5 4 2 2 4 3" xfId="39395"/>
    <cellStyle name="Normal 34 5 4 2 2 4 4" xfId="39396"/>
    <cellStyle name="Normal 34 5 4 2 2 5" xfId="39397"/>
    <cellStyle name="Normal 34 5 4 2 2 5 2" xfId="39398"/>
    <cellStyle name="Normal 34 5 4 2 2 5 3" xfId="39399"/>
    <cellStyle name="Normal 34 5 4 2 2 6" xfId="39400"/>
    <cellStyle name="Normal 34 5 4 2 2 7" xfId="39401"/>
    <cellStyle name="Normal 34 5 4 2 2_Schs" xfId="39402"/>
    <cellStyle name="Normal 34 5 4 2 3" xfId="39403"/>
    <cellStyle name="Normal 34 5 4 2 4" xfId="39404"/>
    <cellStyle name="Normal 34 5 4 2 4 2" xfId="39405"/>
    <cellStyle name="Normal 34 5 4 2 4 2 2" xfId="39406"/>
    <cellStyle name="Normal 34 5 4 2 4 2 2 2" xfId="39407"/>
    <cellStyle name="Normal 34 5 4 2 4 2 2 3" xfId="39408"/>
    <cellStyle name="Normal 34 5 4 2 4 2 3" xfId="39409"/>
    <cellStyle name="Normal 34 5 4 2 4 2 4" xfId="39410"/>
    <cellStyle name="Normal 34 5 4 2 4 3" xfId="39411"/>
    <cellStyle name="Normal 34 5 4 2 4 3 2" xfId="39412"/>
    <cellStyle name="Normal 34 5 4 2 4 3 3" xfId="39413"/>
    <cellStyle name="Normal 34 5 4 2 4 4" xfId="39414"/>
    <cellStyle name="Normal 34 5 4 2 4 5" xfId="39415"/>
    <cellStyle name="Normal 34 5 4 2 5" xfId="39416"/>
    <cellStyle name="Normal 34 5 4 2 5 2" xfId="39417"/>
    <cellStyle name="Normal 34 5 4 2 5 2 2" xfId="39418"/>
    <cellStyle name="Normal 34 5 4 2 5 2 3" xfId="39419"/>
    <cellStyle name="Normal 34 5 4 2 5 3" xfId="39420"/>
    <cellStyle name="Normal 34 5 4 2 5 4" xfId="39421"/>
    <cellStyle name="Normal 34 5 4 2 6" xfId="39422"/>
    <cellStyle name="Normal 34 5 4 2 6 2" xfId="39423"/>
    <cellStyle name="Normal 34 5 4 2 6 3" xfId="39424"/>
    <cellStyle name="Normal 34 5 4 2 7" xfId="39425"/>
    <cellStyle name="Normal 34 5 4 2 8" xfId="39426"/>
    <cellStyle name="Normal 34 5 4 2_Schs" xfId="39427"/>
    <cellStyle name="Normal 34 5 4 3" xfId="39428"/>
    <cellStyle name="Normal 34 5 4 3 2" xfId="39429"/>
    <cellStyle name="Normal 34 5 4 3 3" xfId="39430"/>
    <cellStyle name="Normal 34 5 4 3 3 2" xfId="39431"/>
    <cellStyle name="Normal 34 5 4 3 3 2 2" xfId="39432"/>
    <cellStyle name="Normal 34 5 4 3 3 2 2 2" xfId="39433"/>
    <cellStyle name="Normal 34 5 4 3 3 2 2 3" xfId="39434"/>
    <cellStyle name="Normal 34 5 4 3 3 2 3" xfId="39435"/>
    <cellStyle name="Normal 34 5 4 3 3 2 4" xfId="39436"/>
    <cellStyle name="Normal 34 5 4 3 3 3" xfId="39437"/>
    <cellStyle name="Normal 34 5 4 3 3 3 2" xfId="39438"/>
    <cellStyle name="Normal 34 5 4 3 3 3 3" xfId="39439"/>
    <cellStyle name="Normal 34 5 4 3 3 4" xfId="39440"/>
    <cellStyle name="Normal 34 5 4 3 3 5" xfId="39441"/>
    <cellStyle name="Normal 34 5 4 3 4" xfId="39442"/>
    <cellStyle name="Normal 34 5 4 3 4 2" xfId="39443"/>
    <cellStyle name="Normal 34 5 4 3 4 2 2" xfId="39444"/>
    <cellStyle name="Normal 34 5 4 3 4 2 3" xfId="39445"/>
    <cellStyle name="Normal 34 5 4 3 4 3" xfId="39446"/>
    <cellStyle name="Normal 34 5 4 3 4 4" xfId="39447"/>
    <cellStyle name="Normal 34 5 4 3 5" xfId="39448"/>
    <cellStyle name="Normal 34 5 4 3 5 2" xfId="39449"/>
    <cellStyle name="Normal 34 5 4 3 5 3" xfId="39450"/>
    <cellStyle name="Normal 34 5 4 3 6" xfId="39451"/>
    <cellStyle name="Normal 34 5 4 3 7" xfId="39452"/>
    <cellStyle name="Normal 34 5 4 3_Schs" xfId="39453"/>
    <cellStyle name="Normal 34 5 4 4" xfId="39454"/>
    <cellStyle name="Normal 34 5 4 5" xfId="39455"/>
    <cellStyle name="Normal 34 5 4 5 2" xfId="39456"/>
    <cellStyle name="Normal 34 5 4 5 2 2" xfId="39457"/>
    <cellStyle name="Normal 34 5 4 5 2 2 2" xfId="39458"/>
    <cellStyle name="Normal 34 5 4 5 2 2 3" xfId="39459"/>
    <cellStyle name="Normal 34 5 4 5 2 3" xfId="39460"/>
    <cellStyle name="Normal 34 5 4 5 2 4" xfId="39461"/>
    <cellStyle name="Normal 34 5 4 5 3" xfId="39462"/>
    <cellStyle name="Normal 34 5 4 5 3 2" xfId="39463"/>
    <cellStyle name="Normal 34 5 4 5 3 3" xfId="39464"/>
    <cellStyle name="Normal 34 5 4 5 4" xfId="39465"/>
    <cellStyle name="Normal 34 5 4 5 5" xfId="39466"/>
    <cellStyle name="Normal 34 5 4 6" xfId="39467"/>
    <cellStyle name="Normal 34 5 4 6 2" xfId="39468"/>
    <cellStyle name="Normal 34 5 4 6 2 2" xfId="39469"/>
    <cellStyle name="Normal 34 5 4 6 2 3" xfId="39470"/>
    <cellStyle name="Normal 34 5 4 6 3" xfId="39471"/>
    <cellStyle name="Normal 34 5 4 6 4" xfId="39472"/>
    <cellStyle name="Normal 34 5 4 7" xfId="39473"/>
    <cellStyle name="Normal 34 5 4 7 2" xfId="39474"/>
    <cellStyle name="Normal 34 5 4 7 3" xfId="39475"/>
    <cellStyle name="Normal 34 5 4 8" xfId="39476"/>
    <cellStyle name="Normal 34 5 4 9" xfId="39477"/>
    <cellStyle name="Normal 34 5 4_Schs" xfId="39478"/>
    <cellStyle name="Normal 34 5 5" xfId="39479"/>
    <cellStyle name="Normal 34 5 5 2" xfId="39480"/>
    <cellStyle name="Normal 34 5 5 2 2" xfId="39481"/>
    <cellStyle name="Normal 34 5 5 2 3" xfId="39482"/>
    <cellStyle name="Normal 34 5 5 2 3 2" xfId="39483"/>
    <cellStyle name="Normal 34 5 5 2 3 2 2" xfId="39484"/>
    <cellStyle name="Normal 34 5 5 2 3 2 2 2" xfId="39485"/>
    <cellStyle name="Normal 34 5 5 2 3 2 2 3" xfId="39486"/>
    <cellStyle name="Normal 34 5 5 2 3 2 3" xfId="39487"/>
    <cellStyle name="Normal 34 5 5 2 3 2 4" xfId="39488"/>
    <cellStyle name="Normal 34 5 5 2 3 3" xfId="39489"/>
    <cellStyle name="Normal 34 5 5 2 3 3 2" xfId="39490"/>
    <cellStyle name="Normal 34 5 5 2 3 3 3" xfId="39491"/>
    <cellStyle name="Normal 34 5 5 2 3 4" xfId="39492"/>
    <cellStyle name="Normal 34 5 5 2 3 5" xfId="39493"/>
    <cellStyle name="Normal 34 5 5 2 4" xfId="39494"/>
    <cellStyle name="Normal 34 5 5 2 4 2" xfId="39495"/>
    <cellStyle name="Normal 34 5 5 2 4 2 2" xfId="39496"/>
    <cellStyle name="Normal 34 5 5 2 4 2 3" xfId="39497"/>
    <cellStyle name="Normal 34 5 5 2 4 3" xfId="39498"/>
    <cellStyle name="Normal 34 5 5 2 4 4" xfId="39499"/>
    <cellStyle name="Normal 34 5 5 2 5" xfId="39500"/>
    <cellStyle name="Normal 34 5 5 2 5 2" xfId="39501"/>
    <cellStyle name="Normal 34 5 5 2 5 3" xfId="39502"/>
    <cellStyle name="Normal 34 5 5 2 6" xfId="39503"/>
    <cellStyle name="Normal 34 5 5 2 7" xfId="39504"/>
    <cellStyle name="Normal 34 5 5 2_Schs" xfId="39505"/>
    <cellStyle name="Normal 34 5 5 3" xfId="39506"/>
    <cellStyle name="Normal 34 5 5 4" xfId="39507"/>
    <cellStyle name="Normal 34 5 5 4 2" xfId="39508"/>
    <cellStyle name="Normal 34 5 5 4 2 2" xfId="39509"/>
    <cellStyle name="Normal 34 5 5 4 2 2 2" xfId="39510"/>
    <cellStyle name="Normal 34 5 5 4 2 2 3" xfId="39511"/>
    <cellStyle name="Normal 34 5 5 4 2 3" xfId="39512"/>
    <cellStyle name="Normal 34 5 5 4 2 4" xfId="39513"/>
    <cellStyle name="Normal 34 5 5 4 3" xfId="39514"/>
    <cellStyle name="Normal 34 5 5 4 3 2" xfId="39515"/>
    <cellStyle name="Normal 34 5 5 4 3 3" xfId="39516"/>
    <cellStyle name="Normal 34 5 5 4 4" xfId="39517"/>
    <cellStyle name="Normal 34 5 5 4 5" xfId="39518"/>
    <cellStyle name="Normal 34 5 5 5" xfId="39519"/>
    <cellStyle name="Normal 34 5 5 5 2" xfId="39520"/>
    <cellStyle name="Normal 34 5 5 5 2 2" xfId="39521"/>
    <cellStyle name="Normal 34 5 5 5 2 3" xfId="39522"/>
    <cellStyle name="Normal 34 5 5 5 3" xfId="39523"/>
    <cellStyle name="Normal 34 5 5 5 4" xfId="39524"/>
    <cellStyle name="Normal 34 5 5 6" xfId="39525"/>
    <cellStyle name="Normal 34 5 5 6 2" xfId="39526"/>
    <cellStyle name="Normal 34 5 5 6 3" xfId="39527"/>
    <cellStyle name="Normal 34 5 5 7" xfId="39528"/>
    <cellStyle name="Normal 34 5 5 8" xfId="39529"/>
    <cellStyle name="Normal 34 5 5_Schs" xfId="39530"/>
    <cellStyle name="Normal 34 5 6" xfId="39531"/>
    <cellStyle name="Normal 34 5 6 2" xfId="39532"/>
    <cellStyle name="Normal 34 5 6 3" xfId="39533"/>
    <cellStyle name="Normal 34 5 6 3 2" xfId="39534"/>
    <cellStyle name="Normal 34 5 6 3 2 2" xfId="39535"/>
    <cellStyle name="Normal 34 5 6 3 2 2 2" xfId="39536"/>
    <cellStyle name="Normal 34 5 6 3 2 2 3" xfId="39537"/>
    <cellStyle name="Normal 34 5 6 3 2 3" xfId="39538"/>
    <cellStyle name="Normal 34 5 6 3 2 4" xfId="39539"/>
    <cellStyle name="Normal 34 5 6 3 3" xfId="39540"/>
    <cellStyle name="Normal 34 5 6 3 3 2" xfId="39541"/>
    <cellStyle name="Normal 34 5 6 3 3 3" xfId="39542"/>
    <cellStyle name="Normal 34 5 6 3 4" xfId="39543"/>
    <cellStyle name="Normal 34 5 6 3 5" xfId="39544"/>
    <cellStyle name="Normal 34 5 6 4" xfId="39545"/>
    <cellStyle name="Normal 34 5 6 4 2" xfId="39546"/>
    <cellStyle name="Normal 34 5 6 4 2 2" xfId="39547"/>
    <cellStyle name="Normal 34 5 6 4 2 3" xfId="39548"/>
    <cellStyle name="Normal 34 5 6 4 3" xfId="39549"/>
    <cellStyle name="Normal 34 5 6 4 4" xfId="39550"/>
    <cellStyle name="Normal 34 5 6 5" xfId="39551"/>
    <cellStyle name="Normal 34 5 6 5 2" xfId="39552"/>
    <cellStyle name="Normal 34 5 6 5 3" xfId="39553"/>
    <cellStyle name="Normal 34 5 6 6" xfId="39554"/>
    <cellStyle name="Normal 34 5 6 7" xfId="39555"/>
    <cellStyle name="Normal 34 5 6_Schs" xfId="39556"/>
    <cellStyle name="Normal 34 5 7" xfId="39557"/>
    <cellStyle name="Normal 34 5 8" xfId="39558"/>
    <cellStyle name="Normal 34 5 8 2" xfId="39559"/>
    <cellStyle name="Normal 34 5 8 2 2" xfId="39560"/>
    <cellStyle name="Normal 34 5 8 2 2 2" xfId="39561"/>
    <cellStyle name="Normal 34 5 8 2 2 3" xfId="39562"/>
    <cellStyle name="Normal 34 5 8 2 3" xfId="39563"/>
    <cellStyle name="Normal 34 5 8 2 4" xfId="39564"/>
    <cellStyle name="Normal 34 5 8 3" xfId="39565"/>
    <cellStyle name="Normal 34 5 8 3 2" xfId="39566"/>
    <cellStyle name="Normal 34 5 8 3 3" xfId="39567"/>
    <cellStyle name="Normal 34 5 8 4" xfId="39568"/>
    <cellStyle name="Normal 34 5 8 5" xfId="39569"/>
    <cellStyle name="Normal 34 5 9" xfId="39570"/>
    <cellStyle name="Normal 34 5 9 2" xfId="39571"/>
    <cellStyle name="Normal 34 5 9 2 2" xfId="39572"/>
    <cellStyle name="Normal 34 5 9 2 3" xfId="39573"/>
    <cellStyle name="Normal 34 5 9 3" xfId="39574"/>
    <cellStyle name="Normal 34 5 9 4" xfId="39575"/>
    <cellStyle name="Normal 34 5_Schs" xfId="39576"/>
    <cellStyle name="Normal 34 6" xfId="39577"/>
    <cellStyle name="Normal 34 6 10" xfId="39578"/>
    <cellStyle name="Normal 34 6 11" xfId="39579"/>
    <cellStyle name="Normal 34 6 12" xfId="39580"/>
    <cellStyle name="Normal 34 6 2" xfId="39581"/>
    <cellStyle name="Normal 34 6 2 10" xfId="39582"/>
    <cellStyle name="Normal 34 6 2 2" xfId="39583"/>
    <cellStyle name="Normal 34 6 2 2 2" xfId="39584"/>
    <cellStyle name="Normal 34 6 2 2 2 2" xfId="39585"/>
    <cellStyle name="Normal 34 6 2 2 2 2 2" xfId="39586"/>
    <cellStyle name="Normal 34 6 2 2 2 2 3" xfId="39587"/>
    <cellStyle name="Normal 34 6 2 2 2 2 3 2" xfId="39588"/>
    <cellStyle name="Normal 34 6 2 2 2 2 3 2 2" xfId="39589"/>
    <cellStyle name="Normal 34 6 2 2 2 2 3 2 2 2" xfId="39590"/>
    <cellStyle name="Normal 34 6 2 2 2 2 3 2 2 3" xfId="39591"/>
    <cellStyle name="Normal 34 6 2 2 2 2 3 2 3" xfId="39592"/>
    <cellStyle name="Normal 34 6 2 2 2 2 3 2 4" xfId="39593"/>
    <cellStyle name="Normal 34 6 2 2 2 2 3 3" xfId="39594"/>
    <cellStyle name="Normal 34 6 2 2 2 2 3 3 2" xfId="39595"/>
    <cellStyle name="Normal 34 6 2 2 2 2 3 3 3" xfId="39596"/>
    <cellStyle name="Normal 34 6 2 2 2 2 3 4" xfId="39597"/>
    <cellStyle name="Normal 34 6 2 2 2 2 3 5" xfId="39598"/>
    <cellStyle name="Normal 34 6 2 2 2 2 4" xfId="39599"/>
    <cellStyle name="Normal 34 6 2 2 2 2 4 2" xfId="39600"/>
    <cellStyle name="Normal 34 6 2 2 2 2 4 2 2" xfId="39601"/>
    <cellStyle name="Normal 34 6 2 2 2 2 4 2 3" xfId="39602"/>
    <cellStyle name="Normal 34 6 2 2 2 2 4 3" xfId="39603"/>
    <cellStyle name="Normal 34 6 2 2 2 2 4 4" xfId="39604"/>
    <cellStyle name="Normal 34 6 2 2 2 2 5" xfId="39605"/>
    <cellStyle name="Normal 34 6 2 2 2 2 5 2" xfId="39606"/>
    <cellStyle name="Normal 34 6 2 2 2 2 5 3" xfId="39607"/>
    <cellStyle name="Normal 34 6 2 2 2 2 6" xfId="39608"/>
    <cellStyle name="Normal 34 6 2 2 2 2 7" xfId="39609"/>
    <cellStyle name="Normal 34 6 2 2 2 2_Schs" xfId="39610"/>
    <cellStyle name="Normal 34 6 2 2 2 3" xfId="39611"/>
    <cellStyle name="Normal 34 6 2 2 2 4" xfId="39612"/>
    <cellStyle name="Normal 34 6 2 2 2 4 2" xfId="39613"/>
    <cellStyle name="Normal 34 6 2 2 2 4 2 2" xfId="39614"/>
    <cellStyle name="Normal 34 6 2 2 2 4 2 2 2" xfId="39615"/>
    <cellStyle name="Normal 34 6 2 2 2 4 2 2 3" xfId="39616"/>
    <cellStyle name="Normal 34 6 2 2 2 4 2 3" xfId="39617"/>
    <cellStyle name="Normal 34 6 2 2 2 4 2 4" xfId="39618"/>
    <cellStyle name="Normal 34 6 2 2 2 4 3" xfId="39619"/>
    <cellStyle name="Normal 34 6 2 2 2 4 3 2" xfId="39620"/>
    <cellStyle name="Normal 34 6 2 2 2 4 3 3" xfId="39621"/>
    <cellStyle name="Normal 34 6 2 2 2 4 4" xfId="39622"/>
    <cellStyle name="Normal 34 6 2 2 2 4 5" xfId="39623"/>
    <cellStyle name="Normal 34 6 2 2 2 5" xfId="39624"/>
    <cellStyle name="Normal 34 6 2 2 2 5 2" xfId="39625"/>
    <cellStyle name="Normal 34 6 2 2 2 5 2 2" xfId="39626"/>
    <cellStyle name="Normal 34 6 2 2 2 5 2 3" xfId="39627"/>
    <cellStyle name="Normal 34 6 2 2 2 5 3" xfId="39628"/>
    <cellStyle name="Normal 34 6 2 2 2 5 4" xfId="39629"/>
    <cellStyle name="Normal 34 6 2 2 2 6" xfId="39630"/>
    <cellStyle name="Normal 34 6 2 2 2 6 2" xfId="39631"/>
    <cellStyle name="Normal 34 6 2 2 2 6 3" xfId="39632"/>
    <cellStyle name="Normal 34 6 2 2 2 7" xfId="39633"/>
    <cellStyle name="Normal 34 6 2 2 2 8" xfId="39634"/>
    <cellStyle name="Normal 34 6 2 2 2_Schs" xfId="39635"/>
    <cellStyle name="Normal 34 6 2 2 3" xfId="39636"/>
    <cellStyle name="Normal 34 6 2 2 3 2" xfId="39637"/>
    <cellStyle name="Normal 34 6 2 2 3 3" xfId="39638"/>
    <cellStyle name="Normal 34 6 2 2 3 3 2" xfId="39639"/>
    <cellStyle name="Normal 34 6 2 2 3 3 2 2" xfId="39640"/>
    <cellStyle name="Normal 34 6 2 2 3 3 2 2 2" xfId="39641"/>
    <cellStyle name="Normal 34 6 2 2 3 3 2 2 3" xfId="39642"/>
    <cellStyle name="Normal 34 6 2 2 3 3 2 3" xfId="39643"/>
    <cellStyle name="Normal 34 6 2 2 3 3 2 4" xfId="39644"/>
    <cellStyle name="Normal 34 6 2 2 3 3 3" xfId="39645"/>
    <cellStyle name="Normal 34 6 2 2 3 3 3 2" xfId="39646"/>
    <cellStyle name="Normal 34 6 2 2 3 3 3 3" xfId="39647"/>
    <cellStyle name="Normal 34 6 2 2 3 3 4" xfId="39648"/>
    <cellStyle name="Normal 34 6 2 2 3 3 5" xfId="39649"/>
    <cellStyle name="Normal 34 6 2 2 3 4" xfId="39650"/>
    <cellStyle name="Normal 34 6 2 2 3 4 2" xfId="39651"/>
    <cellStyle name="Normal 34 6 2 2 3 4 2 2" xfId="39652"/>
    <cellStyle name="Normal 34 6 2 2 3 4 2 3" xfId="39653"/>
    <cellStyle name="Normal 34 6 2 2 3 4 3" xfId="39654"/>
    <cellStyle name="Normal 34 6 2 2 3 4 4" xfId="39655"/>
    <cellStyle name="Normal 34 6 2 2 3 5" xfId="39656"/>
    <cellStyle name="Normal 34 6 2 2 3 5 2" xfId="39657"/>
    <cellStyle name="Normal 34 6 2 2 3 5 3" xfId="39658"/>
    <cellStyle name="Normal 34 6 2 2 3 6" xfId="39659"/>
    <cellStyle name="Normal 34 6 2 2 3 7" xfId="39660"/>
    <cellStyle name="Normal 34 6 2 2 3_Schs" xfId="39661"/>
    <cellStyle name="Normal 34 6 2 2 4" xfId="39662"/>
    <cellStyle name="Normal 34 6 2 2 5" xfId="39663"/>
    <cellStyle name="Normal 34 6 2 2 5 2" xfId="39664"/>
    <cellStyle name="Normal 34 6 2 2 5 2 2" xfId="39665"/>
    <cellStyle name="Normal 34 6 2 2 5 2 2 2" xfId="39666"/>
    <cellStyle name="Normal 34 6 2 2 5 2 2 3" xfId="39667"/>
    <cellStyle name="Normal 34 6 2 2 5 2 3" xfId="39668"/>
    <cellStyle name="Normal 34 6 2 2 5 2 4" xfId="39669"/>
    <cellStyle name="Normal 34 6 2 2 5 3" xfId="39670"/>
    <cellStyle name="Normal 34 6 2 2 5 3 2" xfId="39671"/>
    <cellStyle name="Normal 34 6 2 2 5 3 3" xfId="39672"/>
    <cellStyle name="Normal 34 6 2 2 5 4" xfId="39673"/>
    <cellStyle name="Normal 34 6 2 2 5 5" xfId="39674"/>
    <cellStyle name="Normal 34 6 2 2 6" xfId="39675"/>
    <cellStyle name="Normal 34 6 2 2 6 2" xfId="39676"/>
    <cellStyle name="Normal 34 6 2 2 6 2 2" xfId="39677"/>
    <cellStyle name="Normal 34 6 2 2 6 2 3" xfId="39678"/>
    <cellStyle name="Normal 34 6 2 2 6 3" xfId="39679"/>
    <cellStyle name="Normal 34 6 2 2 6 4" xfId="39680"/>
    <cellStyle name="Normal 34 6 2 2 7" xfId="39681"/>
    <cellStyle name="Normal 34 6 2 2 7 2" xfId="39682"/>
    <cellStyle name="Normal 34 6 2 2 7 3" xfId="39683"/>
    <cellStyle name="Normal 34 6 2 2 8" xfId="39684"/>
    <cellStyle name="Normal 34 6 2 2 9" xfId="39685"/>
    <cellStyle name="Normal 34 6 2 2_Schs" xfId="39686"/>
    <cellStyle name="Normal 34 6 2 3" xfId="39687"/>
    <cellStyle name="Normal 34 6 2 3 2" xfId="39688"/>
    <cellStyle name="Normal 34 6 2 3 2 2" xfId="39689"/>
    <cellStyle name="Normal 34 6 2 3 2 3" xfId="39690"/>
    <cellStyle name="Normal 34 6 2 3 2 3 2" xfId="39691"/>
    <cellStyle name="Normal 34 6 2 3 2 3 2 2" xfId="39692"/>
    <cellStyle name="Normal 34 6 2 3 2 3 2 2 2" xfId="39693"/>
    <cellStyle name="Normal 34 6 2 3 2 3 2 2 3" xfId="39694"/>
    <cellStyle name="Normal 34 6 2 3 2 3 2 3" xfId="39695"/>
    <cellStyle name="Normal 34 6 2 3 2 3 2 4" xfId="39696"/>
    <cellStyle name="Normal 34 6 2 3 2 3 3" xfId="39697"/>
    <cellStyle name="Normal 34 6 2 3 2 3 3 2" xfId="39698"/>
    <cellStyle name="Normal 34 6 2 3 2 3 3 3" xfId="39699"/>
    <cellStyle name="Normal 34 6 2 3 2 3 4" xfId="39700"/>
    <cellStyle name="Normal 34 6 2 3 2 3 5" xfId="39701"/>
    <cellStyle name="Normal 34 6 2 3 2 4" xfId="39702"/>
    <cellStyle name="Normal 34 6 2 3 2 4 2" xfId="39703"/>
    <cellStyle name="Normal 34 6 2 3 2 4 2 2" xfId="39704"/>
    <cellStyle name="Normal 34 6 2 3 2 4 2 3" xfId="39705"/>
    <cellStyle name="Normal 34 6 2 3 2 4 3" xfId="39706"/>
    <cellStyle name="Normal 34 6 2 3 2 4 4" xfId="39707"/>
    <cellStyle name="Normal 34 6 2 3 2 5" xfId="39708"/>
    <cellStyle name="Normal 34 6 2 3 2 5 2" xfId="39709"/>
    <cellStyle name="Normal 34 6 2 3 2 5 3" xfId="39710"/>
    <cellStyle name="Normal 34 6 2 3 2 6" xfId="39711"/>
    <cellStyle name="Normal 34 6 2 3 2 7" xfId="39712"/>
    <cellStyle name="Normal 34 6 2 3 2_Schs" xfId="39713"/>
    <cellStyle name="Normal 34 6 2 3 3" xfId="39714"/>
    <cellStyle name="Normal 34 6 2 3 4" xfId="39715"/>
    <cellStyle name="Normal 34 6 2 3 4 2" xfId="39716"/>
    <cellStyle name="Normal 34 6 2 3 4 2 2" xfId="39717"/>
    <cellStyle name="Normal 34 6 2 3 4 2 2 2" xfId="39718"/>
    <cellStyle name="Normal 34 6 2 3 4 2 2 3" xfId="39719"/>
    <cellStyle name="Normal 34 6 2 3 4 2 3" xfId="39720"/>
    <cellStyle name="Normal 34 6 2 3 4 2 4" xfId="39721"/>
    <cellStyle name="Normal 34 6 2 3 4 3" xfId="39722"/>
    <cellStyle name="Normal 34 6 2 3 4 3 2" xfId="39723"/>
    <cellStyle name="Normal 34 6 2 3 4 3 3" xfId="39724"/>
    <cellStyle name="Normal 34 6 2 3 4 4" xfId="39725"/>
    <cellStyle name="Normal 34 6 2 3 4 5" xfId="39726"/>
    <cellStyle name="Normal 34 6 2 3 5" xfId="39727"/>
    <cellStyle name="Normal 34 6 2 3 5 2" xfId="39728"/>
    <cellStyle name="Normal 34 6 2 3 5 2 2" xfId="39729"/>
    <cellStyle name="Normal 34 6 2 3 5 2 3" xfId="39730"/>
    <cellStyle name="Normal 34 6 2 3 5 3" xfId="39731"/>
    <cellStyle name="Normal 34 6 2 3 5 4" xfId="39732"/>
    <cellStyle name="Normal 34 6 2 3 6" xfId="39733"/>
    <cellStyle name="Normal 34 6 2 3 6 2" xfId="39734"/>
    <cellStyle name="Normal 34 6 2 3 6 3" xfId="39735"/>
    <cellStyle name="Normal 34 6 2 3 7" xfId="39736"/>
    <cellStyle name="Normal 34 6 2 3 8" xfId="39737"/>
    <cellStyle name="Normal 34 6 2 3_Schs" xfId="39738"/>
    <cellStyle name="Normal 34 6 2 4" xfId="39739"/>
    <cellStyle name="Normal 34 6 2 4 2" xfId="39740"/>
    <cellStyle name="Normal 34 6 2 4 3" xfId="39741"/>
    <cellStyle name="Normal 34 6 2 4 3 2" xfId="39742"/>
    <cellStyle name="Normal 34 6 2 4 3 2 2" xfId="39743"/>
    <cellStyle name="Normal 34 6 2 4 3 2 2 2" xfId="39744"/>
    <cellStyle name="Normal 34 6 2 4 3 2 2 3" xfId="39745"/>
    <cellStyle name="Normal 34 6 2 4 3 2 3" xfId="39746"/>
    <cellStyle name="Normal 34 6 2 4 3 2 4" xfId="39747"/>
    <cellStyle name="Normal 34 6 2 4 3 3" xfId="39748"/>
    <cellStyle name="Normal 34 6 2 4 3 3 2" xfId="39749"/>
    <cellStyle name="Normal 34 6 2 4 3 3 3" xfId="39750"/>
    <cellStyle name="Normal 34 6 2 4 3 4" xfId="39751"/>
    <cellStyle name="Normal 34 6 2 4 3 5" xfId="39752"/>
    <cellStyle name="Normal 34 6 2 4 4" xfId="39753"/>
    <cellStyle name="Normal 34 6 2 4 4 2" xfId="39754"/>
    <cellStyle name="Normal 34 6 2 4 4 2 2" xfId="39755"/>
    <cellStyle name="Normal 34 6 2 4 4 2 3" xfId="39756"/>
    <cellStyle name="Normal 34 6 2 4 4 3" xfId="39757"/>
    <cellStyle name="Normal 34 6 2 4 4 4" xfId="39758"/>
    <cellStyle name="Normal 34 6 2 4 5" xfId="39759"/>
    <cellStyle name="Normal 34 6 2 4 5 2" xfId="39760"/>
    <cellStyle name="Normal 34 6 2 4 5 3" xfId="39761"/>
    <cellStyle name="Normal 34 6 2 4 6" xfId="39762"/>
    <cellStyle name="Normal 34 6 2 4 7" xfId="39763"/>
    <cellStyle name="Normal 34 6 2 4_Schs" xfId="39764"/>
    <cellStyle name="Normal 34 6 2 5" xfId="39765"/>
    <cellStyle name="Normal 34 6 2 6" xfId="39766"/>
    <cellStyle name="Normal 34 6 2 6 2" xfId="39767"/>
    <cellStyle name="Normal 34 6 2 6 2 2" xfId="39768"/>
    <cellStyle name="Normal 34 6 2 6 2 2 2" xfId="39769"/>
    <cellStyle name="Normal 34 6 2 6 2 2 3" xfId="39770"/>
    <cellStyle name="Normal 34 6 2 6 2 3" xfId="39771"/>
    <cellStyle name="Normal 34 6 2 6 2 4" xfId="39772"/>
    <cellStyle name="Normal 34 6 2 6 3" xfId="39773"/>
    <cellStyle name="Normal 34 6 2 6 3 2" xfId="39774"/>
    <cellStyle name="Normal 34 6 2 6 3 3" xfId="39775"/>
    <cellStyle name="Normal 34 6 2 6 4" xfId="39776"/>
    <cellStyle name="Normal 34 6 2 6 5" xfId="39777"/>
    <cellStyle name="Normal 34 6 2 7" xfId="39778"/>
    <cellStyle name="Normal 34 6 2 7 2" xfId="39779"/>
    <cellStyle name="Normal 34 6 2 7 2 2" xfId="39780"/>
    <cellStyle name="Normal 34 6 2 7 2 3" xfId="39781"/>
    <cellStyle name="Normal 34 6 2 7 3" xfId="39782"/>
    <cellStyle name="Normal 34 6 2 7 4" xfId="39783"/>
    <cellStyle name="Normal 34 6 2 8" xfId="39784"/>
    <cellStyle name="Normal 34 6 2 8 2" xfId="39785"/>
    <cellStyle name="Normal 34 6 2 8 3" xfId="39786"/>
    <cellStyle name="Normal 34 6 2 9" xfId="39787"/>
    <cellStyle name="Normal 34 6 2_Schs" xfId="39788"/>
    <cellStyle name="Normal 34 6 3" xfId="39789"/>
    <cellStyle name="Normal 34 6 3 2" xfId="39790"/>
    <cellStyle name="Normal 34 6 3 2 2" xfId="39791"/>
    <cellStyle name="Normal 34 6 3 2 2 2" xfId="39792"/>
    <cellStyle name="Normal 34 6 3 2 2 3" xfId="39793"/>
    <cellStyle name="Normal 34 6 3 2 2 3 2" xfId="39794"/>
    <cellStyle name="Normal 34 6 3 2 2 3 2 2" xfId="39795"/>
    <cellStyle name="Normal 34 6 3 2 2 3 2 2 2" xfId="39796"/>
    <cellStyle name="Normal 34 6 3 2 2 3 2 2 3" xfId="39797"/>
    <cellStyle name="Normal 34 6 3 2 2 3 2 3" xfId="39798"/>
    <cellStyle name="Normal 34 6 3 2 2 3 2 4" xfId="39799"/>
    <cellStyle name="Normal 34 6 3 2 2 3 3" xfId="39800"/>
    <cellStyle name="Normal 34 6 3 2 2 3 3 2" xfId="39801"/>
    <cellStyle name="Normal 34 6 3 2 2 3 3 3" xfId="39802"/>
    <cellStyle name="Normal 34 6 3 2 2 3 4" xfId="39803"/>
    <cellStyle name="Normal 34 6 3 2 2 3 5" xfId="39804"/>
    <cellStyle name="Normal 34 6 3 2 2 4" xfId="39805"/>
    <cellStyle name="Normal 34 6 3 2 2 4 2" xfId="39806"/>
    <cellStyle name="Normal 34 6 3 2 2 4 2 2" xfId="39807"/>
    <cellStyle name="Normal 34 6 3 2 2 4 2 3" xfId="39808"/>
    <cellStyle name="Normal 34 6 3 2 2 4 3" xfId="39809"/>
    <cellStyle name="Normal 34 6 3 2 2 4 4" xfId="39810"/>
    <cellStyle name="Normal 34 6 3 2 2 5" xfId="39811"/>
    <cellStyle name="Normal 34 6 3 2 2 5 2" xfId="39812"/>
    <cellStyle name="Normal 34 6 3 2 2 5 3" xfId="39813"/>
    <cellStyle name="Normal 34 6 3 2 2 6" xfId="39814"/>
    <cellStyle name="Normal 34 6 3 2 2 7" xfId="39815"/>
    <cellStyle name="Normal 34 6 3 2 2_Schs" xfId="39816"/>
    <cellStyle name="Normal 34 6 3 2 3" xfId="39817"/>
    <cellStyle name="Normal 34 6 3 2 4" xfId="39818"/>
    <cellStyle name="Normal 34 6 3 2 4 2" xfId="39819"/>
    <cellStyle name="Normal 34 6 3 2 4 2 2" xfId="39820"/>
    <cellStyle name="Normal 34 6 3 2 4 2 2 2" xfId="39821"/>
    <cellStyle name="Normal 34 6 3 2 4 2 2 3" xfId="39822"/>
    <cellStyle name="Normal 34 6 3 2 4 2 3" xfId="39823"/>
    <cellStyle name="Normal 34 6 3 2 4 2 4" xfId="39824"/>
    <cellStyle name="Normal 34 6 3 2 4 3" xfId="39825"/>
    <cellStyle name="Normal 34 6 3 2 4 3 2" xfId="39826"/>
    <cellStyle name="Normal 34 6 3 2 4 3 3" xfId="39827"/>
    <cellStyle name="Normal 34 6 3 2 4 4" xfId="39828"/>
    <cellStyle name="Normal 34 6 3 2 4 5" xfId="39829"/>
    <cellStyle name="Normal 34 6 3 2 5" xfId="39830"/>
    <cellStyle name="Normal 34 6 3 2 5 2" xfId="39831"/>
    <cellStyle name="Normal 34 6 3 2 5 2 2" xfId="39832"/>
    <cellStyle name="Normal 34 6 3 2 5 2 3" xfId="39833"/>
    <cellStyle name="Normal 34 6 3 2 5 3" xfId="39834"/>
    <cellStyle name="Normal 34 6 3 2 5 4" xfId="39835"/>
    <cellStyle name="Normal 34 6 3 2 6" xfId="39836"/>
    <cellStyle name="Normal 34 6 3 2 6 2" xfId="39837"/>
    <cellStyle name="Normal 34 6 3 2 6 3" xfId="39838"/>
    <cellStyle name="Normal 34 6 3 2 7" xfId="39839"/>
    <cellStyle name="Normal 34 6 3 2 8" xfId="39840"/>
    <cellStyle name="Normal 34 6 3 2_Schs" xfId="39841"/>
    <cellStyle name="Normal 34 6 3 3" xfId="39842"/>
    <cellStyle name="Normal 34 6 3 3 2" xfId="39843"/>
    <cellStyle name="Normal 34 6 3 3 3" xfId="39844"/>
    <cellStyle name="Normal 34 6 3 3 3 2" xfId="39845"/>
    <cellStyle name="Normal 34 6 3 3 3 2 2" xfId="39846"/>
    <cellStyle name="Normal 34 6 3 3 3 2 2 2" xfId="39847"/>
    <cellStyle name="Normal 34 6 3 3 3 2 2 3" xfId="39848"/>
    <cellStyle name="Normal 34 6 3 3 3 2 3" xfId="39849"/>
    <cellStyle name="Normal 34 6 3 3 3 2 4" xfId="39850"/>
    <cellStyle name="Normal 34 6 3 3 3 3" xfId="39851"/>
    <cellStyle name="Normal 34 6 3 3 3 3 2" xfId="39852"/>
    <cellStyle name="Normal 34 6 3 3 3 3 3" xfId="39853"/>
    <cellStyle name="Normal 34 6 3 3 3 4" xfId="39854"/>
    <cellStyle name="Normal 34 6 3 3 3 5" xfId="39855"/>
    <cellStyle name="Normal 34 6 3 3 4" xfId="39856"/>
    <cellStyle name="Normal 34 6 3 3 4 2" xfId="39857"/>
    <cellStyle name="Normal 34 6 3 3 4 2 2" xfId="39858"/>
    <cellStyle name="Normal 34 6 3 3 4 2 3" xfId="39859"/>
    <cellStyle name="Normal 34 6 3 3 4 3" xfId="39860"/>
    <cellStyle name="Normal 34 6 3 3 4 4" xfId="39861"/>
    <cellStyle name="Normal 34 6 3 3 5" xfId="39862"/>
    <cellStyle name="Normal 34 6 3 3 5 2" xfId="39863"/>
    <cellStyle name="Normal 34 6 3 3 5 3" xfId="39864"/>
    <cellStyle name="Normal 34 6 3 3 6" xfId="39865"/>
    <cellStyle name="Normal 34 6 3 3 7" xfId="39866"/>
    <cellStyle name="Normal 34 6 3 3_Schs" xfId="39867"/>
    <cellStyle name="Normal 34 6 3 4" xfId="39868"/>
    <cellStyle name="Normal 34 6 3 5" xfId="39869"/>
    <cellStyle name="Normal 34 6 3 5 2" xfId="39870"/>
    <cellStyle name="Normal 34 6 3 5 2 2" xfId="39871"/>
    <cellStyle name="Normal 34 6 3 5 2 2 2" xfId="39872"/>
    <cellStyle name="Normal 34 6 3 5 2 2 3" xfId="39873"/>
    <cellStyle name="Normal 34 6 3 5 2 3" xfId="39874"/>
    <cellStyle name="Normal 34 6 3 5 2 4" xfId="39875"/>
    <cellStyle name="Normal 34 6 3 5 3" xfId="39876"/>
    <cellStyle name="Normal 34 6 3 5 3 2" xfId="39877"/>
    <cellStyle name="Normal 34 6 3 5 3 3" xfId="39878"/>
    <cellStyle name="Normal 34 6 3 5 4" xfId="39879"/>
    <cellStyle name="Normal 34 6 3 5 5" xfId="39880"/>
    <cellStyle name="Normal 34 6 3 6" xfId="39881"/>
    <cellStyle name="Normal 34 6 3 6 2" xfId="39882"/>
    <cellStyle name="Normal 34 6 3 6 2 2" xfId="39883"/>
    <cellStyle name="Normal 34 6 3 6 2 3" xfId="39884"/>
    <cellStyle name="Normal 34 6 3 6 3" xfId="39885"/>
    <cellStyle name="Normal 34 6 3 6 4" xfId="39886"/>
    <cellStyle name="Normal 34 6 3 7" xfId="39887"/>
    <cellStyle name="Normal 34 6 3 7 2" xfId="39888"/>
    <cellStyle name="Normal 34 6 3 7 3" xfId="39889"/>
    <cellStyle name="Normal 34 6 3 8" xfId="39890"/>
    <cellStyle name="Normal 34 6 3 9" xfId="39891"/>
    <cellStyle name="Normal 34 6 3_Schs" xfId="39892"/>
    <cellStyle name="Normal 34 6 4" xfId="39893"/>
    <cellStyle name="Normal 34 6 4 2" xfId="39894"/>
    <cellStyle name="Normal 34 6 4 2 2" xfId="39895"/>
    <cellStyle name="Normal 34 6 4 2 3" xfId="39896"/>
    <cellStyle name="Normal 34 6 4 2 3 2" xfId="39897"/>
    <cellStyle name="Normal 34 6 4 2 3 2 2" xfId="39898"/>
    <cellStyle name="Normal 34 6 4 2 3 2 2 2" xfId="39899"/>
    <cellStyle name="Normal 34 6 4 2 3 2 2 3" xfId="39900"/>
    <cellStyle name="Normal 34 6 4 2 3 2 3" xfId="39901"/>
    <cellStyle name="Normal 34 6 4 2 3 2 4" xfId="39902"/>
    <cellStyle name="Normal 34 6 4 2 3 3" xfId="39903"/>
    <cellStyle name="Normal 34 6 4 2 3 3 2" xfId="39904"/>
    <cellStyle name="Normal 34 6 4 2 3 3 3" xfId="39905"/>
    <cellStyle name="Normal 34 6 4 2 3 4" xfId="39906"/>
    <cellStyle name="Normal 34 6 4 2 3 5" xfId="39907"/>
    <cellStyle name="Normal 34 6 4 2 4" xfId="39908"/>
    <cellStyle name="Normal 34 6 4 2 4 2" xfId="39909"/>
    <cellStyle name="Normal 34 6 4 2 4 2 2" xfId="39910"/>
    <cellStyle name="Normal 34 6 4 2 4 2 3" xfId="39911"/>
    <cellStyle name="Normal 34 6 4 2 4 3" xfId="39912"/>
    <cellStyle name="Normal 34 6 4 2 4 4" xfId="39913"/>
    <cellStyle name="Normal 34 6 4 2 5" xfId="39914"/>
    <cellStyle name="Normal 34 6 4 2 5 2" xfId="39915"/>
    <cellStyle name="Normal 34 6 4 2 5 3" xfId="39916"/>
    <cellStyle name="Normal 34 6 4 2 6" xfId="39917"/>
    <cellStyle name="Normal 34 6 4 2 7" xfId="39918"/>
    <cellStyle name="Normal 34 6 4 2_Schs" xfId="39919"/>
    <cellStyle name="Normal 34 6 4 3" xfId="39920"/>
    <cellStyle name="Normal 34 6 4 4" xfId="39921"/>
    <cellStyle name="Normal 34 6 4 4 2" xfId="39922"/>
    <cellStyle name="Normal 34 6 4 4 2 2" xfId="39923"/>
    <cellStyle name="Normal 34 6 4 4 2 2 2" xfId="39924"/>
    <cellStyle name="Normal 34 6 4 4 2 2 3" xfId="39925"/>
    <cellStyle name="Normal 34 6 4 4 2 3" xfId="39926"/>
    <cellStyle name="Normal 34 6 4 4 2 4" xfId="39927"/>
    <cellStyle name="Normal 34 6 4 4 3" xfId="39928"/>
    <cellStyle name="Normal 34 6 4 4 3 2" xfId="39929"/>
    <cellStyle name="Normal 34 6 4 4 3 3" xfId="39930"/>
    <cellStyle name="Normal 34 6 4 4 4" xfId="39931"/>
    <cellStyle name="Normal 34 6 4 4 5" xfId="39932"/>
    <cellStyle name="Normal 34 6 4 5" xfId="39933"/>
    <cellStyle name="Normal 34 6 4 5 2" xfId="39934"/>
    <cellStyle name="Normal 34 6 4 5 2 2" xfId="39935"/>
    <cellStyle name="Normal 34 6 4 5 2 3" xfId="39936"/>
    <cellStyle name="Normal 34 6 4 5 3" xfId="39937"/>
    <cellStyle name="Normal 34 6 4 5 4" xfId="39938"/>
    <cellStyle name="Normal 34 6 4 6" xfId="39939"/>
    <cellStyle name="Normal 34 6 4 6 2" xfId="39940"/>
    <cellStyle name="Normal 34 6 4 6 3" xfId="39941"/>
    <cellStyle name="Normal 34 6 4 7" xfId="39942"/>
    <cellStyle name="Normal 34 6 4 8" xfId="39943"/>
    <cellStyle name="Normal 34 6 4_Schs" xfId="39944"/>
    <cellStyle name="Normal 34 6 5" xfId="39945"/>
    <cellStyle name="Normal 34 6 5 2" xfId="39946"/>
    <cellStyle name="Normal 34 6 5 3" xfId="39947"/>
    <cellStyle name="Normal 34 6 5 3 2" xfId="39948"/>
    <cellStyle name="Normal 34 6 5 3 2 2" xfId="39949"/>
    <cellStyle name="Normal 34 6 5 3 2 2 2" xfId="39950"/>
    <cellStyle name="Normal 34 6 5 3 2 2 3" xfId="39951"/>
    <cellStyle name="Normal 34 6 5 3 2 3" xfId="39952"/>
    <cellStyle name="Normal 34 6 5 3 2 4" xfId="39953"/>
    <cellStyle name="Normal 34 6 5 3 3" xfId="39954"/>
    <cellStyle name="Normal 34 6 5 3 3 2" xfId="39955"/>
    <cellStyle name="Normal 34 6 5 3 3 3" xfId="39956"/>
    <cellStyle name="Normal 34 6 5 3 4" xfId="39957"/>
    <cellStyle name="Normal 34 6 5 3 5" xfId="39958"/>
    <cellStyle name="Normal 34 6 5 4" xfId="39959"/>
    <cellStyle name="Normal 34 6 5 4 2" xfId="39960"/>
    <cellStyle name="Normal 34 6 5 4 2 2" xfId="39961"/>
    <cellStyle name="Normal 34 6 5 4 2 3" xfId="39962"/>
    <cellStyle name="Normal 34 6 5 4 3" xfId="39963"/>
    <cellStyle name="Normal 34 6 5 4 4" xfId="39964"/>
    <cellStyle name="Normal 34 6 5 5" xfId="39965"/>
    <cellStyle name="Normal 34 6 5 5 2" xfId="39966"/>
    <cellStyle name="Normal 34 6 5 5 3" xfId="39967"/>
    <cellStyle name="Normal 34 6 5 6" xfId="39968"/>
    <cellStyle name="Normal 34 6 5 7" xfId="39969"/>
    <cellStyle name="Normal 34 6 5_Schs" xfId="39970"/>
    <cellStyle name="Normal 34 6 6" xfId="39971"/>
    <cellStyle name="Normal 34 6 7" xfId="39972"/>
    <cellStyle name="Normal 34 6 7 2" xfId="39973"/>
    <cellStyle name="Normal 34 6 7 2 2" xfId="39974"/>
    <cellStyle name="Normal 34 6 7 2 2 2" xfId="39975"/>
    <cellStyle name="Normal 34 6 7 2 2 3" xfId="39976"/>
    <cellStyle name="Normal 34 6 7 2 3" xfId="39977"/>
    <cellStyle name="Normal 34 6 7 2 4" xfId="39978"/>
    <cellStyle name="Normal 34 6 7 3" xfId="39979"/>
    <cellStyle name="Normal 34 6 7 3 2" xfId="39980"/>
    <cellStyle name="Normal 34 6 7 3 3" xfId="39981"/>
    <cellStyle name="Normal 34 6 7 4" xfId="39982"/>
    <cellStyle name="Normal 34 6 7 5" xfId="39983"/>
    <cellStyle name="Normal 34 6 8" xfId="39984"/>
    <cellStyle name="Normal 34 6 8 2" xfId="39985"/>
    <cellStyle name="Normal 34 6 8 2 2" xfId="39986"/>
    <cellStyle name="Normal 34 6 8 2 3" xfId="39987"/>
    <cellStyle name="Normal 34 6 8 3" xfId="39988"/>
    <cellStyle name="Normal 34 6 8 4" xfId="39989"/>
    <cellStyle name="Normal 34 6 9" xfId="39990"/>
    <cellStyle name="Normal 34 6 9 2" xfId="39991"/>
    <cellStyle name="Normal 34 6 9 3" xfId="39992"/>
    <cellStyle name="Normal 34 6_Schs" xfId="39993"/>
    <cellStyle name="Normal 34 7" xfId="39994"/>
    <cellStyle name="Normal 34 7 10" xfId="39995"/>
    <cellStyle name="Normal 34 7 2" xfId="39996"/>
    <cellStyle name="Normal 34 7 2 2" xfId="39997"/>
    <cellStyle name="Normal 34 7 2 2 2" xfId="39998"/>
    <cellStyle name="Normal 34 7 2 2 2 2" xfId="39999"/>
    <cellStyle name="Normal 34 7 2 2 2 3" xfId="40000"/>
    <cellStyle name="Normal 34 7 2 2 2 3 2" xfId="40001"/>
    <cellStyle name="Normal 34 7 2 2 2 3 2 2" xfId="40002"/>
    <cellStyle name="Normal 34 7 2 2 2 3 2 2 2" xfId="40003"/>
    <cellStyle name="Normal 34 7 2 2 2 3 2 2 3" xfId="40004"/>
    <cellStyle name="Normal 34 7 2 2 2 3 2 3" xfId="40005"/>
    <cellStyle name="Normal 34 7 2 2 2 3 2 4" xfId="40006"/>
    <cellStyle name="Normal 34 7 2 2 2 3 3" xfId="40007"/>
    <cellStyle name="Normal 34 7 2 2 2 3 3 2" xfId="40008"/>
    <cellStyle name="Normal 34 7 2 2 2 3 3 3" xfId="40009"/>
    <cellStyle name="Normal 34 7 2 2 2 3 4" xfId="40010"/>
    <cellStyle name="Normal 34 7 2 2 2 3 5" xfId="40011"/>
    <cellStyle name="Normal 34 7 2 2 2 4" xfId="40012"/>
    <cellStyle name="Normal 34 7 2 2 2 4 2" xfId="40013"/>
    <cellStyle name="Normal 34 7 2 2 2 4 2 2" xfId="40014"/>
    <cellStyle name="Normal 34 7 2 2 2 4 2 3" xfId="40015"/>
    <cellStyle name="Normal 34 7 2 2 2 4 3" xfId="40016"/>
    <cellStyle name="Normal 34 7 2 2 2 4 4" xfId="40017"/>
    <cellStyle name="Normal 34 7 2 2 2 5" xfId="40018"/>
    <cellStyle name="Normal 34 7 2 2 2 5 2" xfId="40019"/>
    <cellStyle name="Normal 34 7 2 2 2 5 3" xfId="40020"/>
    <cellStyle name="Normal 34 7 2 2 2 6" xfId="40021"/>
    <cellStyle name="Normal 34 7 2 2 2 7" xfId="40022"/>
    <cellStyle name="Normal 34 7 2 2 2_Schs" xfId="40023"/>
    <cellStyle name="Normal 34 7 2 2 3" xfId="40024"/>
    <cellStyle name="Normal 34 7 2 2 4" xfId="40025"/>
    <cellStyle name="Normal 34 7 2 2 4 2" xfId="40026"/>
    <cellStyle name="Normal 34 7 2 2 4 2 2" xfId="40027"/>
    <cellStyle name="Normal 34 7 2 2 4 2 2 2" xfId="40028"/>
    <cellStyle name="Normal 34 7 2 2 4 2 2 3" xfId="40029"/>
    <cellStyle name="Normal 34 7 2 2 4 2 3" xfId="40030"/>
    <cellStyle name="Normal 34 7 2 2 4 2 4" xfId="40031"/>
    <cellStyle name="Normal 34 7 2 2 4 3" xfId="40032"/>
    <cellStyle name="Normal 34 7 2 2 4 3 2" xfId="40033"/>
    <cellStyle name="Normal 34 7 2 2 4 3 3" xfId="40034"/>
    <cellStyle name="Normal 34 7 2 2 4 4" xfId="40035"/>
    <cellStyle name="Normal 34 7 2 2 4 5" xfId="40036"/>
    <cellStyle name="Normal 34 7 2 2 5" xfId="40037"/>
    <cellStyle name="Normal 34 7 2 2 5 2" xfId="40038"/>
    <cellStyle name="Normal 34 7 2 2 5 2 2" xfId="40039"/>
    <cellStyle name="Normal 34 7 2 2 5 2 3" xfId="40040"/>
    <cellStyle name="Normal 34 7 2 2 5 3" xfId="40041"/>
    <cellStyle name="Normal 34 7 2 2 5 4" xfId="40042"/>
    <cellStyle name="Normal 34 7 2 2 6" xfId="40043"/>
    <cellStyle name="Normal 34 7 2 2 6 2" xfId="40044"/>
    <cellStyle name="Normal 34 7 2 2 6 3" xfId="40045"/>
    <cellStyle name="Normal 34 7 2 2 7" xfId="40046"/>
    <cellStyle name="Normal 34 7 2 2 8" xfId="40047"/>
    <cellStyle name="Normal 34 7 2 2_Schs" xfId="40048"/>
    <cellStyle name="Normal 34 7 2 3" xfId="40049"/>
    <cellStyle name="Normal 34 7 2 3 2" xfId="40050"/>
    <cellStyle name="Normal 34 7 2 3 3" xfId="40051"/>
    <cellStyle name="Normal 34 7 2 3 3 2" xfId="40052"/>
    <cellStyle name="Normal 34 7 2 3 3 2 2" xfId="40053"/>
    <cellStyle name="Normal 34 7 2 3 3 2 2 2" xfId="40054"/>
    <cellStyle name="Normal 34 7 2 3 3 2 2 3" xfId="40055"/>
    <cellStyle name="Normal 34 7 2 3 3 2 3" xfId="40056"/>
    <cellStyle name="Normal 34 7 2 3 3 2 4" xfId="40057"/>
    <cellStyle name="Normal 34 7 2 3 3 3" xfId="40058"/>
    <cellStyle name="Normal 34 7 2 3 3 3 2" xfId="40059"/>
    <cellStyle name="Normal 34 7 2 3 3 3 3" xfId="40060"/>
    <cellStyle name="Normal 34 7 2 3 3 4" xfId="40061"/>
    <cellStyle name="Normal 34 7 2 3 3 5" xfId="40062"/>
    <cellStyle name="Normal 34 7 2 3 4" xfId="40063"/>
    <cellStyle name="Normal 34 7 2 3 4 2" xfId="40064"/>
    <cellStyle name="Normal 34 7 2 3 4 2 2" xfId="40065"/>
    <cellStyle name="Normal 34 7 2 3 4 2 3" xfId="40066"/>
    <cellStyle name="Normal 34 7 2 3 4 3" xfId="40067"/>
    <cellStyle name="Normal 34 7 2 3 4 4" xfId="40068"/>
    <cellStyle name="Normal 34 7 2 3 5" xfId="40069"/>
    <cellStyle name="Normal 34 7 2 3 5 2" xfId="40070"/>
    <cellStyle name="Normal 34 7 2 3 5 3" xfId="40071"/>
    <cellStyle name="Normal 34 7 2 3 6" xfId="40072"/>
    <cellStyle name="Normal 34 7 2 3 7" xfId="40073"/>
    <cellStyle name="Normal 34 7 2 3_Schs" xfId="40074"/>
    <cellStyle name="Normal 34 7 2 4" xfId="40075"/>
    <cellStyle name="Normal 34 7 2 5" xfId="40076"/>
    <cellStyle name="Normal 34 7 2 5 2" xfId="40077"/>
    <cellStyle name="Normal 34 7 2 5 2 2" xfId="40078"/>
    <cellStyle name="Normal 34 7 2 5 2 2 2" xfId="40079"/>
    <cellStyle name="Normal 34 7 2 5 2 2 3" xfId="40080"/>
    <cellStyle name="Normal 34 7 2 5 2 3" xfId="40081"/>
    <cellStyle name="Normal 34 7 2 5 2 4" xfId="40082"/>
    <cellStyle name="Normal 34 7 2 5 3" xfId="40083"/>
    <cellStyle name="Normal 34 7 2 5 3 2" xfId="40084"/>
    <cellStyle name="Normal 34 7 2 5 3 3" xfId="40085"/>
    <cellStyle name="Normal 34 7 2 5 4" xfId="40086"/>
    <cellStyle name="Normal 34 7 2 5 5" xfId="40087"/>
    <cellStyle name="Normal 34 7 2 6" xfId="40088"/>
    <cellStyle name="Normal 34 7 2 6 2" xfId="40089"/>
    <cellStyle name="Normal 34 7 2 6 2 2" xfId="40090"/>
    <cellStyle name="Normal 34 7 2 6 2 3" xfId="40091"/>
    <cellStyle name="Normal 34 7 2 6 3" xfId="40092"/>
    <cellStyle name="Normal 34 7 2 6 4" xfId="40093"/>
    <cellStyle name="Normal 34 7 2 7" xfId="40094"/>
    <cellStyle name="Normal 34 7 2 7 2" xfId="40095"/>
    <cellStyle name="Normal 34 7 2 7 3" xfId="40096"/>
    <cellStyle name="Normal 34 7 2 8" xfId="40097"/>
    <cellStyle name="Normal 34 7 2 9" xfId="40098"/>
    <cellStyle name="Normal 34 7 2_Schs" xfId="40099"/>
    <cellStyle name="Normal 34 7 3" xfId="40100"/>
    <cellStyle name="Normal 34 7 3 2" xfId="40101"/>
    <cellStyle name="Normal 34 7 3 2 2" xfId="40102"/>
    <cellStyle name="Normal 34 7 3 2 3" xfId="40103"/>
    <cellStyle name="Normal 34 7 3 2 3 2" xfId="40104"/>
    <cellStyle name="Normal 34 7 3 2 3 2 2" xfId="40105"/>
    <cellStyle name="Normal 34 7 3 2 3 2 2 2" xfId="40106"/>
    <cellStyle name="Normal 34 7 3 2 3 2 2 3" xfId="40107"/>
    <cellStyle name="Normal 34 7 3 2 3 2 3" xfId="40108"/>
    <cellStyle name="Normal 34 7 3 2 3 2 4" xfId="40109"/>
    <cellStyle name="Normal 34 7 3 2 3 3" xfId="40110"/>
    <cellStyle name="Normal 34 7 3 2 3 3 2" xfId="40111"/>
    <cellStyle name="Normal 34 7 3 2 3 3 3" xfId="40112"/>
    <cellStyle name="Normal 34 7 3 2 3 4" xfId="40113"/>
    <cellStyle name="Normal 34 7 3 2 3 5" xfId="40114"/>
    <cellStyle name="Normal 34 7 3 2 4" xfId="40115"/>
    <cellStyle name="Normal 34 7 3 2 4 2" xfId="40116"/>
    <cellStyle name="Normal 34 7 3 2 4 2 2" xfId="40117"/>
    <cellStyle name="Normal 34 7 3 2 4 2 3" xfId="40118"/>
    <cellStyle name="Normal 34 7 3 2 4 3" xfId="40119"/>
    <cellStyle name="Normal 34 7 3 2 4 4" xfId="40120"/>
    <cellStyle name="Normal 34 7 3 2 5" xfId="40121"/>
    <cellStyle name="Normal 34 7 3 2 5 2" xfId="40122"/>
    <cellStyle name="Normal 34 7 3 2 5 3" xfId="40123"/>
    <cellStyle name="Normal 34 7 3 2 6" xfId="40124"/>
    <cellStyle name="Normal 34 7 3 2 7" xfId="40125"/>
    <cellStyle name="Normal 34 7 3 2_Schs" xfId="40126"/>
    <cellStyle name="Normal 34 7 3 3" xfId="40127"/>
    <cellStyle name="Normal 34 7 3 4" xfId="40128"/>
    <cellStyle name="Normal 34 7 3 4 2" xfId="40129"/>
    <cellStyle name="Normal 34 7 3 4 2 2" xfId="40130"/>
    <cellStyle name="Normal 34 7 3 4 2 2 2" xfId="40131"/>
    <cellStyle name="Normal 34 7 3 4 2 2 3" xfId="40132"/>
    <cellStyle name="Normal 34 7 3 4 2 3" xfId="40133"/>
    <cellStyle name="Normal 34 7 3 4 2 4" xfId="40134"/>
    <cellStyle name="Normal 34 7 3 4 3" xfId="40135"/>
    <cellStyle name="Normal 34 7 3 4 3 2" xfId="40136"/>
    <cellStyle name="Normal 34 7 3 4 3 3" xfId="40137"/>
    <cellStyle name="Normal 34 7 3 4 4" xfId="40138"/>
    <cellStyle name="Normal 34 7 3 4 5" xfId="40139"/>
    <cellStyle name="Normal 34 7 3 5" xfId="40140"/>
    <cellStyle name="Normal 34 7 3 5 2" xfId="40141"/>
    <cellStyle name="Normal 34 7 3 5 2 2" xfId="40142"/>
    <cellStyle name="Normal 34 7 3 5 2 3" xfId="40143"/>
    <cellStyle name="Normal 34 7 3 5 3" xfId="40144"/>
    <cellStyle name="Normal 34 7 3 5 4" xfId="40145"/>
    <cellStyle name="Normal 34 7 3 6" xfId="40146"/>
    <cellStyle name="Normal 34 7 3 6 2" xfId="40147"/>
    <cellStyle name="Normal 34 7 3 6 3" xfId="40148"/>
    <cellStyle name="Normal 34 7 3 7" xfId="40149"/>
    <cellStyle name="Normal 34 7 3 8" xfId="40150"/>
    <cellStyle name="Normal 34 7 3_Schs" xfId="40151"/>
    <cellStyle name="Normal 34 7 4" xfId="40152"/>
    <cellStyle name="Normal 34 7 4 2" xfId="40153"/>
    <cellStyle name="Normal 34 7 4 3" xfId="40154"/>
    <cellStyle name="Normal 34 7 4 3 2" xfId="40155"/>
    <cellStyle name="Normal 34 7 4 3 2 2" xfId="40156"/>
    <cellStyle name="Normal 34 7 4 3 2 2 2" xfId="40157"/>
    <cellStyle name="Normal 34 7 4 3 2 2 3" xfId="40158"/>
    <cellStyle name="Normal 34 7 4 3 2 3" xfId="40159"/>
    <cellStyle name="Normal 34 7 4 3 2 4" xfId="40160"/>
    <cellStyle name="Normal 34 7 4 3 3" xfId="40161"/>
    <cellStyle name="Normal 34 7 4 3 3 2" xfId="40162"/>
    <cellStyle name="Normal 34 7 4 3 3 3" xfId="40163"/>
    <cellStyle name="Normal 34 7 4 3 4" xfId="40164"/>
    <cellStyle name="Normal 34 7 4 3 5" xfId="40165"/>
    <cellStyle name="Normal 34 7 4 4" xfId="40166"/>
    <cellStyle name="Normal 34 7 4 4 2" xfId="40167"/>
    <cellStyle name="Normal 34 7 4 4 2 2" xfId="40168"/>
    <cellStyle name="Normal 34 7 4 4 2 3" xfId="40169"/>
    <cellStyle name="Normal 34 7 4 4 3" xfId="40170"/>
    <cellStyle name="Normal 34 7 4 4 4" xfId="40171"/>
    <cellStyle name="Normal 34 7 4 5" xfId="40172"/>
    <cellStyle name="Normal 34 7 4 5 2" xfId="40173"/>
    <cellStyle name="Normal 34 7 4 5 3" xfId="40174"/>
    <cellStyle name="Normal 34 7 4 6" xfId="40175"/>
    <cellStyle name="Normal 34 7 4 7" xfId="40176"/>
    <cellStyle name="Normal 34 7 4_Schs" xfId="40177"/>
    <cellStyle name="Normal 34 7 5" xfId="40178"/>
    <cellStyle name="Normal 34 7 6" xfId="40179"/>
    <cellStyle name="Normal 34 7 6 2" xfId="40180"/>
    <cellStyle name="Normal 34 7 6 2 2" xfId="40181"/>
    <cellStyle name="Normal 34 7 6 2 2 2" xfId="40182"/>
    <cellStyle name="Normal 34 7 6 2 2 3" xfId="40183"/>
    <cellStyle name="Normal 34 7 6 2 3" xfId="40184"/>
    <cellStyle name="Normal 34 7 6 2 4" xfId="40185"/>
    <cellStyle name="Normal 34 7 6 3" xfId="40186"/>
    <cellStyle name="Normal 34 7 6 3 2" xfId="40187"/>
    <cellStyle name="Normal 34 7 6 3 3" xfId="40188"/>
    <cellStyle name="Normal 34 7 6 4" xfId="40189"/>
    <cellStyle name="Normal 34 7 6 5" xfId="40190"/>
    <cellStyle name="Normal 34 7 7" xfId="40191"/>
    <cellStyle name="Normal 34 7 7 2" xfId="40192"/>
    <cellStyle name="Normal 34 7 7 2 2" xfId="40193"/>
    <cellStyle name="Normal 34 7 7 2 3" xfId="40194"/>
    <cellStyle name="Normal 34 7 7 3" xfId="40195"/>
    <cellStyle name="Normal 34 7 7 4" xfId="40196"/>
    <cellStyle name="Normal 34 7 8" xfId="40197"/>
    <cellStyle name="Normal 34 7 8 2" xfId="40198"/>
    <cellStyle name="Normal 34 7 8 3" xfId="40199"/>
    <cellStyle name="Normal 34 7 9" xfId="40200"/>
    <cellStyle name="Normal 34 7_Schs" xfId="40201"/>
    <cellStyle name="Normal 34 8" xfId="40202"/>
    <cellStyle name="Normal 34 8 2" xfId="40203"/>
    <cellStyle name="Normal 34 8 2 2" xfId="40204"/>
    <cellStyle name="Normal 34 8 2 2 2" xfId="40205"/>
    <cellStyle name="Normal 34 8 2 2 2 2" xfId="40206"/>
    <cellStyle name="Normal 34 8 2 2 2 3" xfId="40207"/>
    <cellStyle name="Normal 34 8 2 2 2 3 2" xfId="40208"/>
    <cellStyle name="Normal 34 8 2 2 2 3 2 2" xfId="40209"/>
    <cellStyle name="Normal 34 8 2 2 2 3 2 2 2" xfId="40210"/>
    <cellStyle name="Normal 34 8 2 2 2 3 2 2 3" xfId="40211"/>
    <cellStyle name="Normal 34 8 2 2 2 3 2 3" xfId="40212"/>
    <cellStyle name="Normal 34 8 2 2 2 3 2 4" xfId="40213"/>
    <cellStyle name="Normal 34 8 2 2 2 3 3" xfId="40214"/>
    <cellStyle name="Normal 34 8 2 2 2 3 3 2" xfId="40215"/>
    <cellStyle name="Normal 34 8 2 2 2 3 3 3" xfId="40216"/>
    <cellStyle name="Normal 34 8 2 2 2 3 4" xfId="40217"/>
    <cellStyle name="Normal 34 8 2 2 2 3 5" xfId="40218"/>
    <cellStyle name="Normal 34 8 2 2 2 4" xfId="40219"/>
    <cellStyle name="Normal 34 8 2 2 2 4 2" xfId="40220"/>
    <cellStyle name="Normal 34 8 2 2 2 4 2 2" xfId="40221"/>
    <cellStyle name="Normal 34 8 2 2 2 4 2 3" xfId="40222"/>
    <cellStyle name="Normal 34 8 2 2 2 4 3" xfId="40223"/>
    <cellStyle name="Normal 34 8 2 2 2 4 4" xfId="40224"/>
    <cellStyle name="Normal 34 8 2 2 2 5" xfId="40225"/>
    <cellStyle name="Normal 34 8 2 2 2 5 2" xfId="40226"/>
    <cellStyle name="Normal 34 8 2 2 2 5 3" xfId="40227"/>
    <cellStyle name="Normal 34 8 2 2 2 6" xfId="40228"/>
    <cellStyle name="Normal 34 8 2 2 2 7" xfId="40229"/>
    <cellStyle name="Normal 34 8 2 2 2_Schs" xfId="40230"/>
    <cellStyle name="Normal 34 8 2 2 3" xfId="40231"/>
    <cellStyle name="Normal 34 8 2 2 4" xfId="40232"/>
    <cellStyle name="Normal 34 8 2 2 4 2" xfId="40233"/>
    <cellStyle name="Normal 34 8 2 2 4 2 2" xfId="40234"/>
    <cellStyle name="Normal 34 8 2 2 4 2 2 2" xfId="40235"/>
    <cellStyle name="Normal 34 8 2 2 4 2 2 3" xfId="40236"/>
    <cellStyle name="Normal 34 8 2 2 4 2 3" xfId="40237"/>
    <cellStyle name="Normal 34 8 2 2 4 2 4" xfId="40238"/>
    <cellStyle name="Normal 34 8 2 2 4 3" xfId="40239"/>
    <cellStyle name="Normal 34 8 2 2 4 3 2" xfId="40240"/>
    <cellStyle name="Normal 34 8 2 2 4 3 3" xfId="40241"/>
    <cellStyle name="Normal 34 8 2 2 4 4" xfId="40242"/>
    <cellStyle name="Normal 34 8 2 2 4 5" xfId="40243"/>
    <cellStyle name="Normal 34 8 2 2 5" xfId="40244"/>
    <cellStyle name="Normal 34 8 2 2 5 2" xfId="40245"/>
    <cellStyle name="Normal 34 8 2 2 5 2 2" xfId="40246"/>
    <cellStyle name="Normal 34 8 2 2 5 2 3" xfId="40247"/>
    <cellStyle name="Normal 34 8 2 2 5 3" xfId="40248"/>
    <cellStyle name="Normal 34 8 2 2 5 4" xfId="40249"/>
    <cellStyle name="Normal 34 8 2 2 6" xfId="40250"/>
    <cellStyle name="Normal 34 8 2 2 6 2" xfId="40251"/>
    <cellStyle name="Normal 34 8 2 2 6 3" xfId="40252"/>
    <cellStyle name="Normal 34 8 2 2 7" xfId="40253"/>
    <cellStyle name="Normal 34 8 2 2 8" xfId="40254"/>
    <cellStyle name="Normal 34 8 2 2_Schs" xfId="40255"/>
    <cellStyle name="Normal 34 8 2 3" xfId="40256"/>
    <cellStyle name="Normal 34 8 2 3 2" xfId="40257"/>
    <cellStyle name="Normal 34 8 2 3 3" xfId="40258"/>
    <cellStyle name="Normal 34 8 2 3 3 2" xfId="40259"/>
    <cellStyle name="Normal 34 8 2 3 3 2 2" xfId="40260"/>
    <cellStyle name="Normal 34 8 2 3 3 2 2 2" xfId="40261"/>
    <cellStyle name="Normal 34 8 2 3 3 2 2 3" xfId="40262"/>
    <cellStyle name="Normal 34 8 2 3 3 2 3" xfId="40263"/>
    <cellStyle name="Normal 34 8 2 3 3 2 4" xfId="40264"/>
    <cellStyle name="Normal 34 8 2 3 3 3" xfId="40265"/>
    <cellStyle name="Normal 34 8 2 3 3 3 2" xfId="40266"/>
    <cellStyle name="Normal 34 8 2 3 3 3 3" xfId="40267"/>
    <cellStyle name="Normal 34 8 2 3 3 4" xfId="40268"/>
    <cellStyle name="Normal 34 8 2 3 3 5" xfId="40269"/>
    <cellStyle name="Normal 34 8 2 3 4" xfId="40270"/>
    <cellStyle name="Normal 34 8 2 3 4 2" xfId="40271"/>
    <cellStyle name="Normal 34 8 2 3 4 2 2" xfId="40272"/>
    <cellStyle name="Normal 34 8 2 3 4 2 3" xfId="40273"/>
    <cellStyle name="Normal 34 8 2 3 4 3" xfId="40274"/>
    <cellStyle name="Normal 34 8 2 3 4 4" xfId="40275"/>
    <cellStyle name="Normal 34 8 2 3 5" xfId="40276"/>
    <cellStyle name="Normal 34 8 2 3 5 2" xfId="40277"/>
    <cellStyle name="Normal 34 8 2 3 5 3" xfId="40278"/>
    <cellStyle name="Normal 34 8 2 3 6" xfId="40279"/>
    <cellStyle name="Normal 34 8 2 3 7" xfId="40280"/>
    <cellStyle name="Normal 34 8 2 3_Schs" xfId="40281"/>
    <cellStyle name="Normal 34 8 2 4" xfId="40282"/>
    <cellStyle name="Normal 34 8 2 5" xfId="40283"/>
    <cellStyle name="Normal 34 8 2 5 2" xfId="40284"/>
    <cellStyle name="Normal 34 8 2 5 2 2" xfId="40285"/>
    <cellStyle name="Normal 34 8 2 5 2 2 2" xfId="40286"/>
    <cellStyle name="Normal 34 8 2 5 2 2 3" xfId="40287"/>
    <cellStyle name="Normal 34 8 2 5 2 3" xfId="40288"/>
    <cellStyle name="Normal 34 8 2 5 2 4" xfId="40289"/>
    <cellStyle name="Normal 34 8 2 5 3" xfId="40290"/>
    <cellStyle name="Normal 34 8 2 5 3 2" xfId="40291"/>
    <cellStyle name="Normal 34 8 2 5 3 3" xfId="40292"/>
    <cellStyle name="Normal 34 8 2 5 4" xfId="40293"/>
    <cellStyle name="Normal 34 8 2 5 5" xfId="40294"/>
    <cellStyle name="Normal 34 8 2 6" xfId="40295"/>
    <cellStyle name="Normal 34 8 2 6 2" xfId="40296"/>
    <cellStyle name="Normal 34 8 2 6 2 2" xfId="40297"/>
    <cellStyle name="Normal 34 8 2 6 2 3" xfId="40298"/>
    <cellStyle name="Normal 34 8 2 6 3" xfId="40299"/>
    <cellStyle name="Normal 34 8 2 6 4" xfId="40300"/>
    <cellStyle name="Normal 34 8 2 7" xfId="40301"/>
    <cellStyle name="Normal 34 8 2 7 2" xfId="40302"/>
    <cellStyle name="Normal 34 8 2 7 3" xfId="40303"/>
    <cellStyle name="Normal 34 8 2 8" xfId="40304"/>
    <cellStyle name="Normal 34 8 2 9" xfId="40305"/>
    <cellStyle name="Normal 34 8 2_Schs" xfId="40306"/>
    <cellStyle name="Normal 34 9" xfId="40307"/>
    <cellStyle name="Normal 34 9 2" xfId="40308"/>
    <cellStyle name="Normal 34 9 2 2" xfId="40309"/>
    <cellStyle name="Normal 34 9 2 2 2" xfId="40310"/>
    <cellStyle name="Normal 34 9 2 2 3" xfId="40311"/>
    <cellStyle name="Normal 34 9 2 2 3 2" xfId="40312"/>
    <cellStyle name="Normal 34 9 2 2 3 2 2" xfId="40313"/>
    <cellStyle name="Normal 34 9 2 2 3 2 2 2" xfId="40314"/>
    <cellStyle name="Normal 34 9 2 2 3 2 2 3" xfId="40315"/>
    <cellStyle name="Normal 34 9 2 2 3 2 3" xfId="40316"/>
    <cellStyle name="Normal 34 9 2 2 3 2 4" xfId="40317"/>
    <cellStyle name="Normal 34 9 2 2 3 3" xfId="40318"/>
    <cellStyle name="Normal 34 9 2 2 3 3 2" xfId="40319"/>
    <cellStyle name="Normal 34 9 2 2 3 3 3" xfId="40320"/>
    <cellStyle name="Normal 34 9 2 2 3 4" xfId="40321"/>
    <cellStyle name="Normal 34 9 2 2 3 5" xfId="40322"/>
    <cellStyle name="Normal 34 9 2 2 4" xfId="40323"/>
    <cellStyle name="Normal 34 9 2 2 4 2" xfId="40324"/>
    <cellStyle name="Normal 34 9 2 2 4 2 2" xfId="40325"/>
    <cellStyle name="Normal 34 9 2 2 4 2 3" xfId="40326"/>
    <cellStyle name="Normal 34 9 2 2 4 3" xfId="40327"/>
    <cellStyle name="Normal 34 9 2 2 4 4" xfId="40328"/>
    <cellStyle name="Normal 34 9 2 2 5" xfId="40329"/>
    <cellStyle name="Normal 34 9 2 2 5 2" xfId="40330"/>
    <cellStyle name="Normal 34 9 2 2 5 3" xfId="40331"/>
    <cellStyle name="Normal 34 9 2 2 6" xfId="40332"/>
    <cellStyle name="Normal 34 9 2 2 7" xfId="40333"/>
    <cellStyle name="Normal 34 9 2 2_Schs" xfId="40334"/>
    <cellStyle name="Normal 34 9 2 3" xfId="40335"/>
    <cellStyle name="Normal 34 9 2 4" xfId="40336"/>
    <cellStyle name="Normal 34 9 2 4 2" xfId="40337"/>
    <cellStyle name="Normal 34 9 2 4 2 2" xfId="40338"/>
    <cellStyle name="Normal 34 9 2 4 2 2 2" xfId="40339"/>
    <cellStyle name="Normal 34 9 2 4 2 2 3" xfId="40340"/>
    <cellStyle name="Normal 34 9 2 4 2 3" xfId="40341"/>
    <cellStyle name="Normal 34 9 2 4 2 4" xfId="40342"/>
    <cellStyle name="Normal 34 9 2 4 3" xfId="40343"/>
    <cellStyle name="Normal 34 9 2 4 3 2" xfId="40344"/>
    <cellStyle name="Normal 34 9 2 4 3 3" xfId="40345"/>
    <cellStyle name="Normal 34 9 2 4 4" xfId="40346"/>
    <cellStyle name="Normal 34 9 2 4 5" xfId="40347"/>
    <cellStyle name="Normal 34 9 2 5" xfId="40348"/>
    <cellStyle name="Normal 34 9 2 5 2" xfId="40349"/>
    <cellStyle name="Normal 34 9 2 5 2 2" xfId="40350"/>
    <cellStyle name="Normal 34 9 2 5 2 3" xfId="40351"/>
    <cellStyle name="Normal 34 9 2 5 3" xfId="40352"/>
    <cellStyle name="Normal 34 9 2 5 4" xfId="40353"/>
    <cellStyle name="Normal 34 9 2 6" xfId="40354"/>
    <cellStyle name="Normal 34 9 2 6 2" xfId="40355"/>
    <cellStyle name="Normal 34 9 2 6 3" xfId="40356"/>
    <cellStyle name="Normal 34 9 2 7" xfId="40357"/>
    <cellStyle name="Normal 34 9 2 8" xfId="40358"/>
    <cellStyle name="Normal 34 9 2_Schs" xfId="40359"/>
    <cellStyle name="Normal 34 9 3" xfId="40360"/>
    <cellStyle name="Normal 34 9 3 2" xfId="40361"/>
    <cellStyle name="Normal 34 9 3 3" xfId="40362"/>
    <cellStyle name="Normal 34 9 3 3 2" xfId="40363"/>
    <cellStyle name="Normal 34 9 3 3 2 2" xfId="40364"/>
    <cellStyle name="Normal 34 9 3 3 2 2 2" xfId="40365"/>
    <cellStyle name="Normal 34 9 3 3 2 2 3" xfId="40366"/>
    <cellStyle name="Normal 34 9 3 3 2 3" xfId="40367"/>
    <cellStyle name="Normal 34 9 3 3 2 4" xfId="40368"/>
    <cellStyle name="Normal 34 9 3 3 3" xfId="40369"/>
    <cellStyle name="Normal 34 9 3 3 3 2" xfId="40370"/>
    <cellStyle name="Normal 34 9 3 3 3 3" xfId="40371"/>
    <cellStyle name="Normal 34 9 3 3 4" xfId="40372"/>
    <cellStyle name="Normal 34 9 3 3 5" xfId="40373"/>
    <cellStyle name="Normal 34 9 3 4" xfId="40374"/>
    <cellStyle name="Normal 34 9 3 4 2" xfId="40375"/>
    <cellStyle name="Normal 34 9 3 4 2 2" xfId="40376"/>
    <cellStyle name="Normal 34 9 3 4 2 3" xfId="40377"/>
    <cellStyle name="Normal 34 9 3 4 3" xfId="40378"/>
    <cellStyle name="Normal 34 9 3 4 4" xfId="40379"/>
    <cellStyle name="Normal 34 9 3 5" xfId="40380"/>
    <cellStyle name="Normal 34 9 3 5 2" xfId="40381"/>
    <cellStyle name="Normal 34 9 3 5 3" xfId="40382"/>
    <cellStyle name="Normal 34 9 3 6" xfId="40383"/>
    <cellStyle name="Normal 34 9 3 7" xfId="40384"/>
    <cellStyle name="Normal 34 9 3_Schs" xfId="40385"/>
    <cellStyle name="Normal 34 9 4" xfId="40386"/>
    <cellStyle name="Normal 34 9 5" xfId="40387"/>
    <cellStyle name="Normal 34 9 5 2" xfId="40388"/>
    <cellStyle name="Normal 34 9 5 2 2" xfId="40389"/>
    <cellStyle name="Normal 34 9 5 2 2 2" xfId="40390"/>
    <cellStyle name="Normal 34 9 5 2 2 3" xfId="40391"/>
    <cellStyle name="Normal 34 9 5 2 3" xfId="40392"/>
    <cellStyle name="Normal 34 9 5 2 4" xfId="40393"/>
    <cellStyle name="Normal 34 9 5 3" xfId="40394"/>
    <cellStyle name="Normal 34 9 5 3 2" xfId="40395"/>
    <cellStyle name="Normal 34 9 5 3 3" xfId="40396"/>
    <cellStyle name="Normal 34 9 5 4" xfId="40397"/>
    <cellStyle name="Normal 34 9 5 5" xfId="40398"/>
    <cellStyle name="Normal 34 9 6" xfId="40399"/>
    <cellStyle name="Normal 34 9 6 2" xfId="40400"/>
    <cellStyle name="Normal 34 9 6 2 2" xfId="40401"/>
    <cellStyle name="Normal 34 9 6 2 3" xfId="40402"/>
    <cellStyle name="Normal 34 9 6 3" xfId="40403"/>
    <cellStyle name="Normal 34 9 6 4" xfId="40404"/>
    <cellStyle name="Normal 34 9 7" xfId="40405"/>
    <cellStyle name="Normal 34 9 7 2" xfId="40406"/>
    <cellStyle name="Normal 34 9 7 3" xfId="40407"/>
    <cellStyle name="Normal 34 9 8" xfId="40408"/>
    <cellStyle name="Normal 34 9 9" xfId="40409"/>
    <cellStyle name="Normal 34 9_Schs" xfId="40410"/>
    <cellStyle name="Normal 34_Schs" xfId="40411"/>
    <cellStyle name="Normal 35" xfId="40412"/>
    <cellStyle name="Normal 35 10" xfId="40413"/>
    <cellStyle name="Normal 35 10 2" xfId="40414"/>
    <cellStyle name="Normal 35 10 2 2" xfId="40415"/>
    <cellStyle name="Normal 35 10 2 3" xfId="40416"/>
    <cellStyle name="Normal 35 10 3" xfId="40417"/>
    <cellStyle name="Normal 35 10 4" xfId="40418"/>
    <cellStyle name="Normal 35 11" xfId="40419"/>
    <cellStyle name="Normal 35 11 2" xfId="40420"/>
    <cellStyle name="Normal 35 11 3" xfId="40421"/>
    <cellStyle name="Normal 35 12" xfId="40422"/>
    <cellStyle name="Normal 35 13" xfId="40423"/>
    <cellStyle name="Normal 35 2" xfId="40424"/>
    <cellStyle name="Normal 35 2 10" xfId="40425"/>
    <cellStyle name="Normal 35 2 11" xfId="40426"/>
    <cellStyle name="Normal 35 2 2" xfId="40427"/>
    <cellStyle name="Normal 35 2 2 10" xfId="40428"/>
    <cellStyle name="Normal 35 2 2 11" xfId="40429"/>
    <cellStyle name="Normal 35 2 2 12" xfId="40430"/>
    <cellStyle name="Normal 35 2 2 2" xfId="40431"/>
    <cellStyle name="Normal 35 2 2 2 10" xfId="40432"/>
    <cellStyle name="Normal 35 2 2 2 2" xfId="40433"/>
    <cellStyle name="Normal 35 2 2 2 2 2" xfId="40434"/>
    <cellStyle name="Normal 35 2 2 2 2 2 2" xfId="40435"/>
    <cellStyle name="Normal 35 2 2 2 2 2 2 2" xfId="40436"/>
    <cellStyle name="Normal 35 2 2 2 2 2 2 3" xfId="40437"/>
    <cellStyle name="Normal 35 2 2 2 2 2 2 3 2" xfId="40438"/>
    <cellStyle name="Normal 35 2 2 2 2 2 2 3 2 2" xfId="40439"/>
    <cellStyle name="Normal 35 2 2 2 2 2 2 3 2 2 2" xfId="40440"/>
    <cellStyle name="Normal 35 2 2 2 2 2 2 3 2 2 3" xfId="40441"/>
    <cellStyle name="Normal 35 2 2 2 2 2 2 3 2 3" xfId="40442"/>
    <cellStyle name="Normal 35 2 2 2 2 2 2 3 2 4" xfId="40443"/>
    <cellStyle name="Normal 35 2 2 2 2 2 2 3 3" xfId="40444"/>
    <cellStyle name="Normal 35 2 2 2 2 2 2 3 3 2" xfId="40445"/>
    <cellStyle name="Normal 35 2 2 2 2 2 2 3 3 3" xfId="40446"/>
    <cellStyle name="Normal 35 2 2 2 2 2 2 3 4" xfId="40447"/>
    <cellStyle name="Normal 35 2 2 2 2 2 2 3 5" xfId="40448"/>
    <cellStyle name="Normal 35 2 2 2 2 2 2 4" xfId="40449"/>
    <cellStyle name="Normal 35 2 2 2 2 2 2 4 2" xfId="40450"/>
    <cellStyle name="Normal 35 2 2 2 2 2 2 4 2 2" xfId="40451"/>
    <cellStyle name="Normal 35 2 2 2 2 2 2 4 2 3" xfId="40452"/>
    <cellStyle name="Normal 35 2 2 2 2 2 2 4 3" xfId="40453"/>
    <cellStyle name="Normal 35 2 2 2 2 2 2 4 4" xfId="40454"/>
    <cellStyle name="Normal 35 2 2 2 2 2 2 5" xfId="40455"/>
    <cellStyle name="Normal 35 2 2 2 2 2 2 5 2" xfId="40456"/>
    <cellStyle name="Normal 35 2 2 2 2 2 2 5 3" xfId="40457"/>
    <cellStyle name="Normal 35 2 2 2 2 2 2 6" xfId="40458"/>
    <cellStyle name="Normal 35 2 2 2 2 2 2 7" xfId="40459"/>
    <cellStyle name="Normal 35 2 2 2 2 2 2_Schs" xfId="40460"/>
    <cellStyle name="Normal 35 2 2 2 2 2 3" xfId="40461"/>
    <cellStyle name="Normal 35 2 2 2 2 2 4" xfId="40462"/>
    <cellStyle name="Normal 35 2 2 2 2 2 4 2" xfId="40463"/>
    <cellStyle name="Normal 35 2 2 2 2 2 4 2 2" xfId="40464"/>
    <cellStyle name="Normal 35 2 2 2 2 2 4 2 2 2" xfId="40465"/>
    <cellStyle name="Normal 35 2 2 2 2 2 4 2 2 3" xfId="40466"/>
    <cellStyle name="Normal 35 2 2 2 2 2 4 2 3" xfId="40467"/>
    <cellStyle name="Normal 35 2 2 2 2 2 4 2 4" xfId="40468"/>
    <cellStyle name="Normal 35 2 2 2 2 2 4 3" xfId="40469"/>
    <cellStyle name="Normal 35 2 2 2 2 2 4 3 2" xfId="40470"/>
    <cellStyle name="Normal 35 2 2 2 2 2 4 3 3" xfId="40471"/>
    <cellStyle name="Normal 35 2 2 2 2 2 4 4" xfId="40472"/>
    <cellStyle name="Normal 35 2 2 2 2 2 4 5" xfId="40473"/>
    <cellStyle name="Normal 35 2 2 2 2 2 5" xfId="40474"/>
    <cellStyle name="Normal 35 2 2 2 2 2 5 2" xfId="40475"/>
    <cellStyle name="Normal 35 2 2 2 2 2 5 2 2" xfId="40476"/>
    <cellStyle name="Normal 35 2 2 2 2 2 5 2 3" xfId="40477"/>
    <cellStyle name="Normal 35 2 2 2 2 2 5 3" xfId="40478"/>
    <cellStyle name="Normal 35 2 2 2 2 2 5 4" xfId="40479"/>
    <cellStyle name="Normal 35 2 2 2 2 2 6" xfId="40480"/>
    <cellStyle name="Normal 35 2 2 2 2 2 6 2" xfId="40481"/>
    <cellStyle name="Normal 35 2 2 2 2 2 6 3" xfId="40482"/>
    <cellStyle name="Normal 35 2 2 2 2 2 7" xfId="40483"/>
    <cellStyle name="Normal 35 2 2 2 2 2 8" xfId="40484"/>
    <cellStyle name="Normal 35 2 2 2 2 2_Schs" xfId="40485"/>
    <cellStyle name="Normal 35 2 2 2 2 3" xfId="40486"/>
    <cellStyle name="Normal 35 2 2 2 2 3 2" xfId="40487"/>
    <cellStyle name="Normal 35 2 2 2 2 3 3" xfId="40488"/>
    <cellStyle name="Normal 35 2 2 2 2 3 3 2" xfId="40489"/>
    <cellStyle name="Normal 35 2 2 2 2 3 3 2 2" xfId="40490"/>
    <cellStyle name="Normal 35 2 2 2 2 3 3 2 2 2" xfId="40491"/>
    <cellStyle name="Normal 35 2 2 2 2 3 3 2 2 3" xfId="40492"/>
    <cellStyle name="Normal 35 2 2 2 2 3 3 2 3" xfId="40493"/>
    <cellStyle name="Normal 35 2 2 2 2 3 3 2 4" xfId="40494"/>
    <cellStyle name="Normal 35 2 2 2 2 3 3 3" xfId="40495"/>
    <cellStyle name="Normal 35 2 2 2 2 3 3 3 2" xfId="40496"/>
    <cellStyle name="Normal 35 2 2 2 2 3 3 3 3" xfId="40497"/>
    <cellStyle name="Normal 35 2 2 2 2 3 3 4" xfId="40498"/>
    <cellStyle name="Normal 35 2 2 2 2 3 3 5" xfId="40499"/>
    <cellStyle name="Normal 35 2 2 2 2 3 4" xfId="40500"/>
    <cellStyle name="Normal 35 2 2 2 2 3 4 2" xfId="40501"/>
    <cellStyle name="Normal 35 2 2 2 2 3 4 2 2" xfId="40502"/>
    <cellStyle name="Normal 35 2 2 2 2 3 4 2 3" xfId="40503"/>
    <cellStyle name="Normal 35 2 2 2 2 3 4 3" xfId="40504"/>
    <cellStyle name="Normal 35 2 2 2 2 3 4 4" xfId="40505"/>
    <cellStyle name="Normal 35 2 2 2 2 3 5" xfId="40506"/>
    <cellStyle name="Normal 35 2 2 2 2 3 5 2" xfId="40507"/>
    <cellStyle name="Normal 35 2 2 2 2 3 5 3" xfId="40508"/>
    <cellStyle name="Normal 35 2 2 2 2 3 6" xfId="40509"/>
    <cellStyle name="Normal 35 2 2 2 2 3 7" xfId="40510"/>
    <cellStyle name="Normal 35 2 2 2 2 3_Schs" xfId="40511"/>
    <cellStyle name="Normal 35 2 2 2 2 4" xfId="40512"/>
    <cellStyle name="Normal 35 2 2 2 2 5" xfId="40513"/>
    <cellStyle name="Normal 35 2 2 2 2 5 2" xfId="40514"/>
    <cellStyle name="Normal 35 2 2 2 2 5 2 2" xfId="40515"/>
    <cellStyle name="Normal 35 2 2 2 2 5 2 2 2" xfId="40516"/>
    <cellStyle name="Normal 35 2 2 2 2 5 2 2 3" xfId="40517"/>
    <cellStyle name="Normal 35 2 2 2 2 5 2 3" xfId="40518"/>
    <cellStyle name="Normal 35 2 2 2 2 5 2 4" xfId="40519"/>
    <cellStyle name="Normal 35 2 2 2 2 5 3" xfId="40520"/>
    <cellStyle name="Normal 35 2 2 2 2 5 3 2" xfId="40521"/>
    <cellStyle name="Normal 35 2 2 2 2 5 3 3" xfId="40522"/>
    <cellStyle name="Normal 35 2 2 2 2 5 4" xfId="40523"/>
    <cellStyle name="Normal 35 2 2 2 2 5 5" xfId="40524"/>
    <cellStyle name="Normal 35 2 2 2 2 6" xfId="40525"/>
    <cellStyle name="Normal 35 2 2 2 2 6 2" xfId="40526"/>
    <cellStyle name="Normal 35 2 2 2 2 6 2 2" xfId="40527"/>
    <cellStyle name="Normal 35 2 2 2 2 6 2 3" xfId="40528"/>
    <cellStyle name="Normal 35 2 2 2 2 6 3" xfId="40529"/>
    <cellStyle name="Normal 35 2 2 2 2 6 4" xfId="40530"/>
    <cellStyle name="Normal 35 2 2 2 2 7" xfId="40531"/>
    <cellStyle name="Normal 35 2 2 2 2 7 2" xfId="40532"/>
    <cellStyle name="Normal 35 2 2 2 2 7 3" xfId="40533"/>
    <cellStyle name="Normal 35 2 2 2 2 8" xfId="40534"/>
    <cellStyle name="Normal 35 2 2 2 2 9" xfId="40535"/>
    <cellStyle name="Normal 35 2 2 2 2_Schs" xfId="40536"/>
    <cellStyle name="Normal 35 2 2 2 3" xfId="40537"/>
    <cellStyle name="Normal 35 2 2 2 3 2" xfId="40538"/>
    <cellStyle name="Normal 35 2 2 2 3 2 2" xfId="40539"/>
    <cellStyle name="Normal 35 2 2 2 3 2 3" xfId="40540"/>
    <cellStyle name="Normal 35 2 2 2 3 2 3 2" xfId="40541"/>
    <cellStyle name="Normal 35 2 2 2 3 2 3 2 2" xfId="40542"/>
    <cellStyle name="Normal 35 2 2 2 3 2 3 2 2 2" xfId="40543"/>
    <cellStyle name="Normal 35 2 2 2 3 2 3 2 2 3" xfId="40544"/>
    <cellStyle name="Normal 35 2 2 2 3 2 3 2 3" xfId="40545"/>
    <cellStyle name="Normal 35 2 2 2 3 2 3 2 4" xfId="40546"/>
    <cellStyle name="Normal 35 2 2 2 3 2 3 3" xfId="40547"/>
    <cellStyle name="Normal 35 2 2 2 3 2 3 3 2" xfId="40548"/>
    <cellStyle name="Normal 35 2 2 2 3 2 3 3 3" xfId="40549"/>
    <cellStyle name="Normal 35 2 2 2 3 2 3 4" xfId="40550"/>
    <cellStyle name="Normal 35 2 2 2 3 2 3 5" xfId="40551"/>
    <cellStyle name="Normal 35 2 2 2 3 2 4" xfId="40552"/>
    <cellStyle name="Normal 35 2 2 2 3 2 4 2" xfId="40553"/>
    <cellStyle name="Normal 35 2 2 2 3 2 4 2 2" xfId="40554"/>
    <cellStyle name="Normal 35 2 2 2 3 2 4 2 3" xfId="40555"/>
    <cellStyle name="Normal 35 2 2 2 3 2 4 3" xfId="40556"/>
    <cellStyle name="Normal 35 2 2 2 3 2 4 4" xfId="40557"/>
    <cellStyle name="Normal 35 2 2 2 3 2 5" xfId="40558"/>
    <cellStyle name="Normal 35 2 2 2 3 2 5 2" xfId="40559"/>
    <cellStyle name="Normal 35 2 2 2 3 2 5 3" xfId="40560"/>
    <cellStyle name="Normal 35 2 2 2 3 2 6" xfId="40561"/>
    <cellStyle name="Normal 35 2 2 2 3 2 7" xfId="40562"/>
    <cellStyle name="Normal 35 2 2 2 3 2_Schs" xfId="40563"/>
    <cellStyle name="Normal 35 2 2 2 3 3" xfId="40564"/>
    <cellStyle name="Normal 35 2 2 2 3 4" xfId="40565"/>
    <cellStyle name="Normal 35 2 2 2 3 4 2" xfId="40566"/>
    <cellStyle name="Normal 35 2 2 2 3 4 2 2" xfId="40567"/>
    <cellStyle name="Normal 35 2 2 2 3 4 2 2 2" xfId="40568"/>
    <cellStyle name="Normal 35 2 2 2 3 4 2 2 3" xfId="40569"/>
    <cellStyle name="Normal 35 2 2 2 3 4 2 3" xfId="40570"/>
    <cellStyle name="Normal 35 2 2 2 3 4 2 4" xfId="40571"/>
    <cellStyle name="Normal 35 2 2 2 3 4 3" xfId="40572"/>
    <cellStyle name="Normal 35 2 2 2 3 4 3 2" xfId="40573"/>
    <cellStyle name="Normal 35 2 2 2 3 4 3 3" xfId="40574"/>
    <cellStyle name="Normal 35 2 2 2 3 4 4" xfId="40575"/>
    <cellStyle name="Normal 35 2 2 2 3 4 5" xfId="40576"/>
    <cellStyle name="Normal 35 2 2 2 3 5" xfId="40577"/>
    <cellStyle name="Normal 35 2 2 2 3 5 2" xfId="40578"/>
    <cellStyle name="Normal 35 2 2 2 3 5 2 2" xfId="40579"/>
    <cellStyle name="Normal 35 2 2 2 3 5 2 3" xfId="40580"/>
    <cellStyle name="Normal 35 2 2 2 3 5 3" xfId="40581"/>
    <cellStyle name="Normal 35 2 2 2 3 5 4" xfId="40582"/>
    <cellStyle name="Normal 35 2 2 2 3 6" xfId="40583"/>
    <cellStyle name="Normal 35 2 2 2 3 6 2" xfId="40584"/>
    <cellStyle name="Normal 35 2 2 2 3 6 3" xfId="40585"/>
    <cellStyle name="Normal 35 2 2 2 3 7" xfId="40586"/>
    <cellStyle name="Normal 35 2 2 2 3 8" xfId="40587"/>
    <cellStyle name="Normal 35 2 2 2 3_Schs" xfId="40588"/>
    <cellStyle name="Normal 35 2 2 2 4" xfId="40589"/>
    <cellStyle name="Normal 35 2 2 2 4 2" xfId="40590"/>
    <cellStyle name="Normal 35 2 2 2 4 3" xfId="40591"/>
    <cellStyle name="Normal 35 2 2 2 4 3 2" xfId="40592"/>
    <cellStyle name="Normal 35 2 2 2 4 3 2 2" xfId="40593"/>
    <cellStyle name="Normal 35 2 2 2 4 3 2 2 2" xfId="40594"/>
    <cellStyle name="Normal 35 2 2 2 4 3 2 2 3" xfId="40595"/>
    <cellStyle name="Normal 35 2 2 2 4 3 2 3" xfId="40596"/>
    <cellStyle name="Normal 35 2 2 2 4 3 2 4" xfId="40597"/>
    <cellStyle name="Normal 35 2 2 2 4 3 3" xfId="40598"/>
    <cellStyle name="Normal 35 2 2 2 4 3 3 2" xfId="40599"/>
    <cellStyle name="Normal 35 2 2 2 4 3 3 3" xfId="40600"/>
    <cellStyle name="Normal 35 2 2 2 4 3 4" xfId="40601"/>
    <cellStyle name="Normal 35 2 2 2 4 3 5" xfId="40602"/>
    <cellStyle name="Normal 35 2 2 2 4 4" xfId="40603"/>
    <cellStyle name="Normal 35 2 2 2 4 4 2" xfId="40604"/>
    <cellStyle name="Normal 35 2 2 2 4 4 2 2" xfId="40605"/>
    <cellStyle name="Normal 35 2 2 2 4 4 2 3" xfId="40606"/>
    <cellStyle name="Normal 35 2 2 2 4 4 3" xfId="40607"/>
    <cellStyle name="Normal 35 2 2 2 4 4 4" xfId="40608"/>
    <cellStyle name="Normal 35 2 2 2 4 5" xfId="40609"/>
    <cellStyle name="Normal 35 2 2 2 4 5 2" xfId="40610"/>
    <cellStyle name="Normal 35 2 2 2 4 5 3" xfId="40611"/>
    <cellStyle name="Normal 35 2 2 2 4 6" xfId="40612"/>
    <cellStyle name="Normal 35 2 2 2 4 7" xfId="40613"/>
    <cellStyle name="Normal 35 2 2 2 4_Schs" xfId="40614"/>
    <cellStyle name="Normal 35 2 2 2 5" xfId="40615"/>
    <cellStyle name="Normal 35 2 2 2 6" xfId="40616"/>
    <cellStyle name="Normal 35 2 2 2 6 2" xfId="40617"/>
    <cellStyle name="Normal 35 2 2 2 6 2 2" xfId="40618"/>
    <cellStyle name="Normal 35 2 2 2 6 2 2 2" xfId="40619"/>
    <cellStyle name="Normal 35 2 2 2 6 2 2 3" xfId="40620"/>
    <cellStyle name="Normal 35 2 2 2 6 2 3" xfId="40621"/>
    <cellStyle name="Normal 35 2 2 2 6 2 4" xfId="40622"/>
    <cellStyle name="Normal 35 2 2 2 6 3" xfId="40623"/>
    <cellStyle name="Normal 35 2 2 2 6 3 2" xfId="40624"/>
    <cellStyle name="Normal 35 2 2 2 6 3 3" xfId="40625"/>
    <cellStyle name="Normal 35 2 2 2 6 4" xfId="40626"/>
    <cellStyle name="Normal 35 2 2 2 6 5" xfId="40627"/>
    <cellStyle name="Normal 35 2 2 2 7" xfId="40628"/>
    <cellStyle name="Normal 35 2 2 2 7 2" xfId="40629"/>
    <cellStyle name="Normal 35 2 2 2 7 2 2" xfId="40630"/>
    <cellStyle name="Normal 35 2 2 2 7 2 3" xfId="40631"/>
    <cellStyle name="Normal 35 2 2 2 7 3" xfId="40632"/>
    <cellStyle name="Normal 35 2 2 2 7 4" xfId="40633"/>
    <cellStyle name="Normal 35 2 2 2 8" xfId="40634"/>
    <cellStyle name="Normal 35 2 2 2 8 2" xfId="40635"/>
    <cellStyle name="Normal 35 2 2 2 8 3" xfId="40636"/>
    <cellStyle name="Normal 35 2 2 2 9" xfId="40637"/>
    <cellStyle name="Normal 35 2 2 2_Schs" xfId="40638"/>
    <cellStyle name="Normal 35 2 2 3" xfId="40639"/>
    <cellStyle name="Normal 35 2 2 3 2" xfId="40640"/>
    <cellStyle name="Normal 35 2 2 3 2 2" xfId="40641"/>
    <cellStyle name="Normal 35 2 2 3 2 2 2" xfId="40642"/>
    <cellStyle name="Normal 35 2 2 3 2 2 3" xfId="40643"/>
    <cellStyle name="Normal 35 2 2 3 2 2 3 2" xfId="40644"/>
    <cellStyle name="Normal 35 2 2 3 2 2 3 2 2" xfId="40645"/>
    <cellStyle name="Normal 35 2 2 3 2 2 3 2 2 2" xfId="40646"/>
    <cellStyle name="Normal 35 2 2 3 2 2 3 2 2 3" xfId="40647"/>
    <cellStyle name="Normal 35 2 2 3 2 2 3 2 3" xfId="40648"/>
    <cellStyle name="Normal 35 2 2 3 2 2 3 2 4" xfId="40649"/>
    <cellStyle name="Normal 35 2 2 3 2 2 3 3" xfId="40650"/>
    <cellStyle name="Normal 35 2 2 3 2 2 3 3 2" xfId="40651"/>
    <cellStyle name="Normal 35 2 2 3 2 2 3 3 3" xfId="40652"/>
    <cellStyle name="Normal 35 2 2 3 2 2 3 4" xfId="40653"/>
    <cellStyle name="Normal 35 2 2 3 2 2 3 5" xfId="40654"/>
    <cellStyle name="Normal 35 2 2 3 2 2 4" xfId="40655"/>
    <cellStyle name="Normal 35 2 2 3 2 2 4 2" xfId="40656"/>
    <cellStyle name="Normal 35 2 2 3 2 2 4 2 2" xfId="40657"/>
    <cellStyle name="Normal 35 2 2 3 2 2 4 2 3" xfId="40658"/>
    <cellStyle name="Normal 35 2 2 3 2 2 4 3" xfId="40659"/>
    <cellStyle name="Normal 35 2 2 3 2 2 4 4" xfId="40660"/>
    <cellStyle name="Normal 35 2 2 3 2 2 5" xfId="40661"/>
    <cellStyle name="Normal 35 2 2 3 2 2 5 2" xfId="40662"/>
    <cellStyle name="Normal 35 2 2 3 2 2 5 3" xfId="40663"/>
    <cellStyle name="Normal 35 2 2 3 2 2 6" xfId="40664"/>
    <cellStyle name="Normal 35 2 2 3 2 2 7" xfId="40665"/>
    <cellStyle name="Normal 35 2 2 3 2 2_Schs" xfId="40666"/>
    <cellStyle name="Normal 35 2 2 3 2 3" xfId="40667"/>
    <cellStyle name="Normal 35 2 2 3 2 4" xfId="40668"/>
    <cellStyle name="Normal 35 2 2 3 2 4 2" xfId="40669"/>
    <cellStyle name="Normal 35 2 2 3 2 4 2 2" xfId="40670"/>
    <cellStyle name="Normal 35 2 2 3 2 4 2 2 2" xfId="40671"/>
    <cellStyle name="Normal 35 2 2 3 2 4 2 2 3" xfId="40672"/>
    <cellStyle name="Normal 35 2 2 3 2 4 2 3" xfId="40673"/>
    <cellStyle name="Normal 35 2 2 3 2 4 2 4" xfId="40674"/>
    <cellStyle name="Normal 35 2 2 3 2 4 3" xfId="40675"/>
    <cellStyle name="Normal 35 2 2 3 2 4 3 2" xfId="40676"/>
    <cellStyle name="Normal 35 2 2 3 2 4 3 3" xfId="40677"/>
    <cellStyle name="Normal 35 2 2 3 2 4 4" xfId="40678"/>
    <cellStyle name="Normal 35 2 2 3 2 4 5" xfId="40679"/>
    <cellStyle name="Normal 35 2 2 3 2 5" xfId="40680"/>
    <cellStyle name="Normal 35 2 2 3 2 5 2" xfId="40681"/>
    <cellStyle name="Normal 35 2 2 3 2 5 2 2" xfId="40682"/>
    <cellStyle name="Normal 35 2 2 3 2 5 2 3" xfId="40683"/>
    <cellStyle name="Normal 35 2 2 3 2 5 3" xfId="40684"/>
    <cellStyle name="Normal 35 2 2 3 2 5 4" xfId="40685"/>
    <cellStyle name="Normal 35 2 2 3 2 6" xfId="40686"/>
    <cellStyle name="Normal 35 2 2 3 2 6 2" xfId="40687"/>
    <cellStyle name="Normal 35 2 2 3 2 6 3" xfId="40688"/>
    <cellStyle name="Normal 35 2 2 3 2 7" xfId="40689"/>
    <cellStyle name="Normal 35 2 2 3 2 8" xfId="40690"/>
    <cellStyle name="Normal 35 2 2 3 2_Schs" xfId="40691"/>
    <cellStyle name="Normal 35 2 2 3 3" xfId="40692"/>
    <cellStyle name="Normal 35 2 2 3 3 2" xfId="40693"/>
    <cellStyle name="Normal 35 2 2 3 3 3" xfId="40694"/>
    <cellStyle name="Normal 35 2 2 3 3 3 2" xfId="40695"/>
    <cellStyle name="Normal 35 2 2 3 3 3 2 2" xfId="40696"/>
    <cellStyle name="Normal 35 2 2 3 3 3 2 2 2" xfId="40697"/>
    <cellStyle name="Normal 35 2 2 3 3 3 2 2 3" xfId="40698"/>
    <cellStyle name="Normal 35 2 2 3 3 3 2 3" xfId="40699"/>
    <cellStyle name="Normal 35 2 2 3 3 3 2 4" xfId="40700"/>
    <cellStyle name="Normal 35 2 2 3 3 3 3" xfId="40701"/>
    <cellStyle name="Normal 35 2 2 3 3 3 3 2" xfId="40702"/>
    <cellStyle name="Normal 35 2 2 3 3 3 3 3" xfId="40703"/>
    <cellStyle name="Normal 35 2 2 3 3 3 4" xfId="40704"/>
    <cellStyle name="Normal 35 2 2 3 3 3 5" xfId="40705"/>
    <cellStyle name="Normal 35 2 2 3 3 4" xfId="40706"/>
    <cellStyle name="Normal 35 2 2 3 3 4 2" xfId="40707"/>
    <cellStyle name="Normal 35 2 2 3 3 4 2 2" xfId="40708"/>
    <cellStyle name="Normal 35 2 2 3 3 4 2 3" xfId="40709"/>
    <cellStyle name="Normal 35 2 2 3 3 4 3" xfId="40710"/>
    <cellStyle name="Normal 35 2 2 3 3 4 4" xfId="40711"/>
    <cellStyle name="Normal 35 2 2 3 3 5" xfId="40712"/>
    <cellStyle name="Normal 35 2 2 3 3 5 2" xfId="40713"/>
    <cellStyle name="Normal 35 2 2 3 3 5 3" xfId="40714"/>
    <cellStyle name="Normal 35 2 2 3 3 6" xfId="40715"/>
    <cellStyle name="Normal 35 2 2 3 3 7" xfId="40716"/>
    <cellStyle name="Normal 35 2 2 3 3_Schs" xfId="40717"/>
    <cellStyle name="Normal 35 2 2 3 4" xfId="40718"/>
    <cellStyle name="Normal 35 2 2 3 5" xfId="40719"/>
    <cellStyle name="Normal 35 2 2 3 5 2" xfId="40720"/>
    <cellStyle name="Normal 35 2 2 3 5 2 2" xfId="40721"/>
    <cellStyle name="Normal 35 2 2 3 5 2 2 2" xfId="40722"/>
    <cellStyle name="Normal 35 2 2 3 5 2 2 3" xfId="40723"/>
    <cellStyle name="Normal 35 2 2 3 5 2 3" xfId="40724"/>
    <cellStyle name="Normal 35 2 2 3 5 2 4" xfId="40725"/>
    <cellStyle name="Normal 35 2 2 3 5 3" xfId="40726"/>
    <cellStyle name="Normal 35 2 2 3 5 3 2" xfId="40727"/>
    <cellStyle name="Normal 35 2 2 3 5 3 3" xfId="40728"/>
    <cellStyle name="Normal 35 2 2 3 5 4" xfId="40729"/>
    <cellStyle name="Normal 35 2 2 3 5 5" xfId="40730"/>
    <cellStyle name="Normal 35 2 2 3 6" xfId="40731"/>
    <cellStyle name="Normal 35 2 2 3 6 2" xfId="40732"/>
    <cellStyle name="Normal 35 2 2 3 6 2 2" xfId="40733"/>
    <cellStyle name="Normal 35 2 2 3 6 2 3" xfId="40734"/>
    <cellStyle name="Normal 35 2 2 3 6 3" xfId="40735"/>
    <cellStyle name="Normal 35 2 2 3 6 4" xfId="40736"/>
    <cellStyle name="Normal 35 2 2 3 7" xfId="40737"/>
    <cellStyle name="Normal 35 2 2 3 7 2" xfId="40738"/>
    <cellStyle name="Normal 35 2 2 3 7 3" xfId="40739"/>
    <cellStyle name="Normal 35 2 2 3 8" xfId="40740"/>
    <cellStyle name="Normal 35 2 2 3 9" xfId="40741"/>
    <cellStyle name="Normal 35 2 2 3_Schs" xfId="40742"/>
    <cellStyle name="Normal 35 2 2 4" xfId="40743"/>
    <cellStyle name="Normal 35 2 2 4 2" xfId="40744"/>
    <cellStyle name="Normal 35 2 2 4 2 2" xfId="40745"/>
    <cellStyle name="Normal 35 2 2 4 2 3" xfId="40746"/>
    <cellStyle name="Normal 35 2 2 4 2 3 2" xfId="40747"/>
    <cellStyle name="Normal 35 2 2 4 2 3 2 2" xfId="40748"/>
    <cellStyle name="Normal 35 2 2 4 2 3 2 2 2" xfId="40749"/>
    <cellStyle name="Normal 35 2 2 4 2 3 2 2 3" xfId="40750"/>
    <cellStyle name="Normal 35 2 2 4 2 3 2 3" xfId="40751"/>
    <cellStyle name="Normal 35 2 2 4 2 3 2 4" xfId="40752"/>
    <cellStyle name="Normal 35 2 2 4 2 3 3" xfId="40753"/>
    <cellStyle name="Normal 35 2 2 4 2 3 3 2" xfId="40754"/>
    <cellStyle name="Normal 35 2 2 4 2 3 3 3" xfId="40755"/>
    <cellStyle name="Normal 35 2 2 4 2 3 4" xfId="40756"/>
    <cellStyle name="Normal 35 2 2 4 2 3 5" xfId="40757"/>
    <cellStyle name="Normal 35 2 2 4 2 4" xfId="40758"/>
    <cellStyle name="Normal 35 2 2 4 2 4 2" xfId="40759"/>
    <cellStyle name="Normal 35 2 2 4 2 4 2 2" xfId="40760"/>
    <cellStyle name="Normal 35 2 2 4 2 4 2 3" xfId="40761"/>
    <cellStyle name="Normal 35 2 2 4 2 4 3" xfId="40762"/>
    <cellStyle name="Normal 35 2 2 4 2 4 4" xfId="40763"/>
    <cellStyle name="Normal 35 2 2 4 2 5" xfId="40764"/>
    <cellStyle name="Normal 35 2 2 4 2 5 2" xfId="40765"/>
    <cellStyle name="Normal 35 2 2 4 2 5 3" xfId="40766"/>
    <cellStyle name="Normal 35 2 2 4 2 6" xfId="40767"/>
    <cellStyle name="Normal 35 2 2 4 2 7" xfId="40768"/>
    <cellStyle name="Normal 35 2 2 4 2_Schs" xfId="40769"/>
    <cellStyle name="Normal 35 2 2 4 3" xfId="40770"/>
    <cellStyle name="Normal 35 2 2 4 4" xfId="40771"/>
    <cellStyle name="Normal 35 2 2 4 4 2" xfId="40772"/>
    <cellStyle name="Normal 35 2 2 4 4 2 2" xfId="40773"/>
    <cellStyle name="Normal 35 2 2 4 4 2 2 2" xfId="40774"/>
    <cellStyle name="Normal 35 2 2 4 4 2 2 3" xfId="40775"/>
    <cellStyle name="Normal 35 2 2 4 4 2 3" xfId="40776"/>
    <cellStyle name="Normal 35 2 2 4 4 2 4" xfId="40777"/>
    <cellStyle name="Normal 35 2 2 4 4 3" xfId="40778"/>
    <cellStyle name="Normal 35 2 2 4 4 3 2" xfId="40779"/>
    <cellStyle name="Normal 35 2 2 4 4 3 3" xfId="40780"/>
    <cellStyle name="Normal 35 2 2 4 4 4" xfId="40781"/>
    <cellStyle name="Normal 35 2 2 4 4 5" xfId="40782"/>
    <cellStyle name="Normal 35 2 2 4 5" xfId="40783"/>
    <cellStyle name="Normal 35 2 2 4 5 2" xfId="40784"/>
    <cellStyle name="Normal 35 2 2 4 5 2 2" xfId="40785"/>
    <cellStyle name="Normal 35 2 2 4 5 2 3" xfId="40786"/>
    <cellStyle name="Normal 35 2 2 4 5 3" xfId="40787"/>
    <cellStyle name="Normal 35 2 2 4 5 4" xfId="40788"/>
    <cellStyle name="Normal 35 2 2 4 6" xfId="40789"/>
    <cellStyle name="Normal 35 2 2 4 6 2" xfId="40790"/>
    <cellStyle name="Normal 35 2 2 4 6 3" xfId="40791"/>
    <cellStyle name="Normal 35 2 2 4 7" xfId="40792"/>
    <cellStyle name="Normal 35 2 2 4 8" xfId="40793"/>
    <cellStyle name="Normal 35 2 2 4_Schs" xfId="40794"/>
    <cellStyle name="Normal 35 2 2 5" xfId="40795"/>
    <cellStyle name="Normal 35 2 2 5 2" xfId="40796"/>
    <cellStyle name="Normal 35 2 2 5 3" xfId="40797"/>
    <cellStyle name="Normal 35 2 2 5 3 2" xfId="40798"/>
    <cellStyle name="Normal 35 2 2 5 3 2 2" xfId="40799"/>
    <cellStyle name="Normal 35 2 2 5 3 2 2 2" xfId="40800"/>
    <cellStyle name="Normal 35 2 2 5 3 2 2 3" xfId="40801"/>
    <cellStyle name="Normal 35 2 2 5 3 2 3" xfId="40802"/>
    <cellStyle name="Normal 35 2 2 5 3 2 4" xfId="40803"/>
    <cellStyle name="Normal 35 2 2 5 3 3" xfId="40804"/>
    <cellStyle name="Normal 35 2 2 5 3 3 2" xfId="40805"/>
    <cellStyle name="Normal 35 2 2 5 3 3 3" xfId="40806"/>
    <cellStyle name="Normal 35 2 2 5 3 4" xfId="40807"/>
    <cellStyle name="Normal 35 2 2 5 3 5" xfId="40808"/>
    <cellStyle name="Normal 35 2 2 5 4" xfId="40809"/>
    <cellStyle name="Normal 35 2 2 5 4 2" xfId="40810"/>
    <cellStyle name="Normal 35 2 2 5 4 2 2" xfId="40811"/>
    <cellStyle name="Normal 35 2 2 5 4 2 3" xfId="40812"/>
    <cellStyle name="Normal 35 2 2 5 4 3" xfId="40813"/>
    <cellStyle name="Normal 35 2 2 5 4 4" xfId="40814"/>
    <cellStyle name="Normal 35 2 2 5 5" xfId="40815"/>
    <cellStyle name="Normal 35 2 2 5 5 2" xfId="40816"/>
    <cellStyle name="Normal 35 2 2 5 5 3" xfId="40817"/>
    <cellStyle name="Normal 35 2 2 5 6" xfId="40818"/>
    <cellStyle name="Normal 35 2 2 5 7" xfId="40819"/>
    <cellStyle name="Normal 35 2 2 5_Schs" xfId="40820"/>
    <cellStyle name="Normal 35 2 2 6" xfId="40821"/>
    <cellStyle name="Normal 35 2 2 7" xfId="40822"/>
    <cellStyle name="Normal 35 2 2 7 2" xfId="40823"/>
    <cellStyle name="Normal 35 2 2 7 2 2" xfId="40824"/>
    <cellStyle name="Normal 35 2 2 7 2 2 2" xfId="40825"/>
    <cellStyle name="Normal 35 2 2 7 2 2 3" xfId="40826"/>
    <cellStyle name="Normal 35 2 2 7 2 3" xfId="40827"/>
    <cellStyle name="Normal 35 2 2 7 2 4" xfId="40828"/>
    <cellStyle name="Normal 35 2 2 7 3" xfId="40829"/>
    <cellStyle name="Normal 35 2 2 7 3 2" xfId="40830"/>
    <cellStyle name="Normal 35 2 2 7 3 3" xfId="40831"/>
    <cellStyle name="Normal 35 2 2 7 4" xfId="40832"/>
    <cellStyle name="Normal 35 2 2 7 5" xfId="40833"/>
    <cellStyle name="Normal 35 2 2 8" xfId="40834"/>
    <cellStyle name="Normal 35 2 2 8 2" xfId="40835"/>
    <cellStyle name="Normal 35 2 2 8 2 2" xfId="40836"/>
    <cellStyle name="Normal 35 2 2 8 2 3" xfId="40837"/>
    <cellStyle name="Normal 35 2 2 8 3" xfId="40838"/>
    <cellStyle name="Normal 35 2 2 8 4" xfId="40839"/>
    <cellStyle name="Normal 35 2 2 9" xfId="40840"/>
    <cellStyle name="Normal 35 2 2 9 2" xfId="40841"/>
    <cellStyle name="Normal 35 2 2 9 3" xfId="40842"/>
    <cellStyle name="Normal 35 2 2_Schs" xfId="40843"/>
    <cellStyle name="Normal 35 2 3" xfId="40844"/>
    <cellStyle name="Normal 35 2 3 10" xfId="40845"/>
    <cellStyle name="Normal 35 2 3 2" xfId="40846"/>
    <cellStyle name="Normal 35 2 3 2 2" xfId="40847"/>
    <cellStyle name="Normal 35 2 3 2 2 2" xfId="40848"/>
    <cellStyle name="Normal 35 2 3 2 2 2 2" xfId="40849"/>
    <cellStyle name="Normal 35 2 3 2 2 2 3" xfId="40850"/>
    <cellStyle name="Normal 35 2 3 2 2 2 3 2" xfId="40851"/>
    <cellStyle name="Normal 35 2 3 2 2 2 3 2 2" xfId="40852"/>
    <cellStyle name="Normal 35 2 3 2 2 2 3 2 2 2" xfId="40853"/>
    <cellStyle name="Normal 35 2 3 2 2 2 3 2 2 3" xfId="40854"/>
    <cellStyle name="Normal 35 2 3 2 2 2 3 2 3" xfId="40855"/>
    <cellStyle name="Normal 35 2 3 2 2 2 3 2 4" xfId="40856"/>
    <cellStyle name="Normal 35 2 3 2 2 2 3 3" xfId="40857"/>
    <cellStyle name="Normal 35 2 3 2 2 2 3 3 2" xfId="40858"/>
    <cellStyle name="Normal 35 2 3 2 2 2 3 3 3" xfId="40859"/>
    <cellStyle name="Normal 35 2 3 2 2 2 3 4" xfId="40860"/>
    <cellStyle name="Normal 35 2 3 2 2 2 3 5" xfId="40861"/>
    <cellStyle name="Normal 35 2 3 2 2 2 4" xfId="40862"/>
    <cellStyle name="Normal 35 2 3 2 2 2 4 2" xfId="40863"/>
    <cellStyle name="Normal 35 2 3 2 2 2 4 2 2" xfId="40864"/>
    <cellStyle name="Normal 35 2 3 2 2 2 4 2 3" xfId="40865"/>
    <cellStyle name="Normal 35 2 3 2 2 2 4 3" xfId="40866"/>
    <cellStyle name="Normal 35 2 3 2 2 2 4 4" xfId="40867"/>
    <cellStyle name="Normal 35 2 3 2 2 2 5" xfId="40868"/>
    <cellStyle name="Normal 35 2 3 2 2 2 5 2" xfId="40869"/>
    <cellStyle name="Normal 35 2 3 2 2 2 5 3" xfId="40870"/>
    <cellStyle name="Normal 35 2 3 2 2 2 6" xfId="40871"/>
    <cellStyle name="Normal 35 2 3 2 2 2 7" xfId="40872"/>
    <cellStyle name="Normal 35 2 3 2 2 2_Schs" xfId="40873"/>
    <cellStyle name="Normal 35 2 3 2 2 3" xfId="40874"/>
    <cellStyle name="Normal 35 2 3 2 2 4" xfId="40875"/>
    <cellStyle name="Normal 35 2 3 2 2 4 2" xfId="40876"/>
    <cellStyle name="Normal 35 2 3 2 2 4 2 2" xfId="40877"/>
    <cellStyle name="Normal 35 2 3 2 2 4 2 2 2" xfId="40878"/>
    <cellStyle name="Normal 35 2 3 2 2 4 2 2 3" xfId="40879"/>
    <cellStyle name="Normal 35 2 3 2 2 4 2 3" xfId="40880"/>
    <cellStyle name="Normal 35 2 3 2 2 4 2 4" xfId="40881"/>
    <cellStyle name="Normal 35 2 3 2 2 4 3" xfId="40882"/>
    <cellStyle name="Normal 35 2 3 2 2 4 3 2" xfId="40883"/>
    <cellStyle name="Normal 35 2 3 2 2 4 3 3" xfId="40884"/>
    <cellStyle name="Normal 35 2 3 2 2 4 4" xfId="40885"/>
    <cellStyle name="Normal 35 2 3 2 2 4 5" xfId="40886"/>
    <cellStyle name="Normal 35 2 3 2 2 5" xfId="40887"/>
    <cellStyle name="Normal 35 2 3 2 2 5 2" xfId="40888"/>
    <cellStyle name="Normal 35 2 3 2 2 5 2 2" xfId="40889"/>
    <cellStyle name="Normal 35 2 3 2 2 5 2 3" xfId="40890"/>
    <cellStyle name="Normal 35 2 3 2 2 5 3" xfId="40891"/>
    <cellStyle name="Normal 35 2 3 2 2 5 4" xfId="40892"/>
    <cellStyle name="Normal 35 2 3 2 2 6" xfId="40893"/>
    <cellStyle name="Normal 35 2 3 2 2 6 2" xfId="40894"/>
    <cellStyle name="Normal 35 2 3 2 2 6 3" xfId="40895"/>
    <cellStyle name="Normal 35 2 3 2 2 7" xfId="40896"/>
    <cellStyle name="Normal 35 2 3 2 2 8" xfId="40897"/>
    <cellStyle name="Normal 35 2 3 2 2_Schs" xfId="40898"/>
    <cellStyle name="Normal 35 2 3 2 3" xfId="40899"/>
    <cellStyle name="Normal 35 2 3 2 3 2" xfId="40900"/>
    <cellStyle name="Normal 35 2 3 2 3 3" xfId="40901"/>
    <cellStyle name="Normal 35 2 3 2 3 3 2" xfId="40902"/>
    <cellStyle name="Normal 35 2 3 2 3 3 2 2" xfId="40903"/>
    <cellStyle name="Normal 35 2 3 2 3 3 2 2 2" xfId="40904"/>
    <cellStyle name="Normal 35 2 3 2 3 3 2 2 3" xfId="40905"/>
    <cellStyle name="Normal 35 2 3 2 3 3 2 3" xfId="40906"/>
    <cellStyle name="Normal 35 2 3 2 3 3 2 4" xfId="40907"/>
    <cellStyle name="Normal 35 2 3 2 3 3 3" xfId="40908"/>
    <cellStyle name="Normal 35 2 3 2 3 3 3 2" xfId="40909"/>
    <cellStyle name="Normal 35 2 3 2 3 3 3 3" xfId="40910"/>
    <cellStyle name="Normal 35 2 3 2 3 3 4" xfId="40911"/>
    <cellStyle name="Normal 35 2 3 2 3 3 5" xfId="40912"/>
    <cellStyle name="Normal 35 2 3 2 3 4" xfId="40913"/>
    <cellStyle name="Normal 35 2 3 2 3 4 2" xfId="40914"/>
    <cellStyle name="Normal 35 2 3 2 3 4 2 2" xfId="40915"/>
    <cellStyle name="Normal 35 2 3 2 3 4 2 3" xfId="40916"/>
    <cellStyle name="Normal 35 2 3 2 3 4 3" xfId="40917"/>
    <cellStyle name="Normal 35 2 3 2 3 4 4" xfId="40918"/>
    <cellStyle name="Normal 35 2 3 2 3 5" xfId="40919"/>
    <cellStyle name="Normal 35 2 3 2 3 5 2" xfId="40920"/>
    <cellStyle name="Normal 35 2 3 2 3 5 3" xfId="40921"/>
    <cellStyle name="Normal 35 2 3 2 3 6" xfId="40922"/>
    <cellStyle name="Normal 35 2 3 2 3 7" xfId="40923"/>
    <cellStyle name="Normal 35 2 3 2 3_Schs" xfId="40924"/>
    <cellStyle name="Normal 35 2 3 2 4" xfId="40925"/>
    <cellStyle name="Normal 35 2 3 2 5" xfId="40926"/>
    <cellStyle name="Normal 35 2 3 2 5 2" xfId="40927"/>
    <cellStyle name="Normal 35 2 3 2 5 2 2" xfId="40928"/>
    <cellStyle name="Normal 35 2 3 2 5 2 2 2" xfId="40929"/>
    <cellStyle name="Normal 35 2 3 2 5 2 2 3" xfId="40930"/>
    <cellStyle name="Normal 35 2 3 2 5 2 3" xfId="40931"/>
    <cellStyle name="Normal 35 2 3 2 5 2 4" xfId="40932"/>
    <cellStyle name="Normal 35 2 3 2 5 3" xfId="40933"/>
    <cellStyle name="Normal 35 2 3 2 5 3 2" xfId="40934"/>
    <cellStyle name="Normal 35 2 3 2 5 3 3" xfId="40935"/>
    <cellStyle name="Normal 35 2 3 2 5 4" xfId="40936"/>
    <cellStyle name="Normal 35 2 3 2 5 5" xfId="40937"/>
    <cellStyle name="Normal 35 2 3 2 6" xfId="40938"/>
    <cellStyle name="Normal 35 2 3 2 6 2" xfId="40939"/>
    <cellStyle name="Normal 35 2 3 2 6 2 2" xfId="40940"/>
    <cellStyle name="Normal 35 2 3 2 6 2 3" xfId="40941"/>
    <cellStyle name="Normal 35 2 3 2 6 3" xfId="40942"/>
    <cellStyle name="Normal 35 2 3 2 6 4" xfId="40943"/>
    <cellStyle name="Normal 35 2 3 2 7" xfId="40944"/>
    <cellStyle name="Normal 35 2 3 2 7 2" xfId="40945"/>
    <cellStyle name="Normal 35 2 3 2 7 3" xfId="40946"/>
    <cellStyle name="Normal 35 2 3 2 8" xfId="40947"/>
    <cellStyle name="Normal 35 2 3 2 9" xfId="40948"/>
    <cellStyle name="Normal 35 2 3 2_Schs" xfId="40949"/>
    <cellStyle name="Normal 35 2 3 3" xfId="40950"/>
    <cellStyle name="Normal 35 2 3 3 2" xfId="40951"/>
    <cellStyle name="Normal 35 2 3 3 2 2" xfId="40952"/>
    <cellStyle name="Normal 35 2 3 3 2 3" xfId="40953"/>
    <cellStyle name="Normal 35 2 3 3 2 3 2" xfId="40954"/>
    <cellStyle name="Normal 35 2 3 3 2 3 2 2" xfId="40955"/>
    <cellStyle name="Normal 35 2 3 3 2 3 2 2 2" xfId="40956"/>
    <cellStyle name="Normal 35 2 3 3 2 3 2 2 3" xfId="40957"/>
    <cellStyle name="Normal 35 2 3 3 2 3 2 3" xfId="40958"/>
    <cellStyle name="Normal 35 2 3 3 2 3 2 4" xfId="40959"/>
    <cellStyle name="Normal 35 2 3 3 2 3 3" xfId="40960"/>
    <cellStyle name="Normal 35 2 3 3 2 3 3 2" xfId="40961"/>
    <cellStyle name="Normal 35 2 3 3 2 3 3 3" xfId="40962"/>
    <cellStyle name="Normal 35 2 3 3 2 3 4" xfId="40963"/>
    <cellStyle name="Normal 35 2 3 3 2 3 5" xfId="40964"/>
    <cellStyle name="Normal 35 2 3 3 2 4" xfId="40965"/>
    <cellStyle name="Normal 35 2 3 3 2 4 2" xfId="40966"/>
    <cellStyle name="Normal 35 2 3 3 2 4 2 2" xfId="40967"/>
    <cellStyle name="Normal 35 2 3 3 2 4 2 3" xfId="40968"/>
    <cellStyle name="Normal 35 2 3 3 2 4 3" xfId="40969"/>
    <cellStyle name="Normal 35 2 3 3 2 4 4" xfId="40970"/>
    <cellStyle name="Normal 35 2 3 3 2 5" xfId="40971"/>
    <cellStyle name="Normal 35 2 3 3 2 5 2" xfId="40972"/>
    <cellStyle name="Normal 35 2 3 3 2 5 3" xfId="40973"/>
    <cellStyle name="Normal 35 2 3 3 2 6" xfId="40974"/>
    <cellStyle name="Normal 35 2 3 3 2 7" xfId="40975"/>
    <cellStyle name="Normal 35 2 3 3 2_Schs" xfId="40976"/>
    <cellStyle name="Normal 35 2 3 3 3" xfId="40977"/>
    <cellStyle name="Normal 35 2 3 3 4" xfId="40978"/>
    <cellStyle name="Normal 35 2 3 3 4 2" xfId="40979"/>
    <cellStyle name="Normal 35 2 3 3 4 2 2" xfId="40980"/>
    <cellStyle name="Normal 35 2 3 3 4 2 2 2" xfId="40981"/>
    <cellStyle name="Normal 35 2 3 3 4 2 2 3" xfId="40982"/>
    <cellStyle name="Normal 35 2 3 3 4 2 3" xfId="40983"/>
    <cellStyle name="Normal 35 2 3 3 4 2 4" xfId="40984"/>
    <cellStyle name="Normal 35 2 3 3 4 3" xfId="40985"/>
    <cellStyle name="Normal 35 2 3 3 4 3 2" xfId="40986"/>
    <cellStyle name="Normal 35 2 3 3 4 3 3" xfId="40987"/>
    <cellStyle name="Normal 35 2 3 3 4 4" xfId="40988"/>
    <cellStyle name="Normal 35 2 3 3 4 5" xfId="40989"/>
    <cellStyle name="Normal 35 2 3 3 5" xfId="40990"/>
    <cellStyle name="Normal 35 2 3 3 5 2" xfId="40991"/>
    <cellStyle name="Normal 35 2 3 3 5 2 2" xfId="40992"/>
    <cellStyle name="Normal 35 2 3 3 5 2 3" xfId="40993"/>
    <cellStyle name="Normal 35 2 3 3 5 3" xfId="40994"/>
    <cellStyle name="Normal 35 2 3 3 5 4" xfId="40995"/>
    <cellStyle name="Normal 35 2 3 3 6" xfId="40996"/>
    <cellStyle name="Normal 35 2 3 3 6 2" xfId="40997"/>
    <cellStyle name="Normal 35 2 3 3 6 3" xfId="40998"/>
    <cellStyle name="Normal 35 2 3 3 7" xfId="40999"/>
    <cellStyle name="Normal 35 2 3 3 8" xfId="41000"/>
    <cellStyle name="Normal 35 2 3 3_Schs" xfId="41001"/>
    <cellStyle name="Normal 35 2 3 4" xfId="41002"/>
    <cellStyle name="Normal 35 2 3 4 2" xfId="41003"/>
    <cellStyle name="Normal 35 2 3 4 3" xfId="41004"/>
    <cellStyle name="Normal 35 2 3 4 3 2" xfId="41005"/>
    <cellStyle name="Normal 35 2 3 4 3 2 2" xfId="41006"/>
    <cellStyle name="Normal 35 2 3 4 3 2 2 2" xfId="41007"/>
    <cellStyle name="Normal 35 2 3 4 3 2 2 3" xfId="41008"/>
    <cellStyle name="Normal 35 2 3 4 3 2 3" xfId="41009"/>
    <cellStyle name="Normal 35 2 3 4 3 2 4" xfId="41010"/>
    <cellStyle name="Normal 35 2 3 4 3 3" xfId="41011"/>
    <cellStyle name="Normal 35 2 3 4 3 3 2" xfId="41012"/>
    <cellStyle name="Normal 35 2 3 4 3 3 3" xfId="41013"/>
    <cellStyle name="Normal 35 2 3 4 3 4" xfId="41014"/>
    <cellStyle name="Normal 35 2 3 4 3 5" xfId="41015"/>
    <cellStyle name="Normal 35 2 3 4 4" xfId="41016"/>
    <cellStyle name="Normal 35 2 3 4 4 2" xfId="41017"/>
    <cellStyle name="Normal 35 2 3 4 4 2 2" xfId="41018"/>
    <cellStyle name="Normal 35 2 3 4 4 2 3" xfId="41019"/>
    <cellStyle name="Normal 35 2 3 4 4 3" xfId="41020"/>
    <cellStyle name="Normal 35 2 3 4 4 4" xfId="41021"/>
    <cellStyle name="Normal 35 2 3 4 5" xfId="41022"/>
    <cellStyle name="Normal 35 2 3 4 5 2" xfId="41023"/>
    <cellStyle name="Normal 35 2 3 4 5 3" xfId="41024"/>
    <cellStyle name="Normal 35 2 3 4 6" xfId="41025"/>
    <cellStyle name="Normal 35 2 3 4 7" xfId="41026"/>
    <cellStyle name="Normal 35 2 3 4_Schs" xfId="41027"/>
    <cellStyle name="Normal 35 2 3 5" xfId="41028"/>
    <cellStyle name="Normal 35 2 3 6" xfId="41029"/>
    <cellStyle name="Normal 35 2 3 6 2" xfId="41030"/>
    <cellStyle name="Normal 35 2 3 6 2 2" xfId="41031"/>
    <cellStyle name="Normal 35 2 3 6 2 2 2" xfId="41032"/>
    <cellStyle name="Normal 35 2 3 6 2 2 3" xfId="41033"/>
    <cellStyle name="Normal 35 2 3 6 2 3" xfId="41034"/>
    <cellStyle name="Normal 35 2 3 6 2 4" xfId="41035"/>
    <cellStyle name="Normal 35 2 3 6 3" xfId="41036"/>
    <cellStyle name="Normal 35 2 3 6 3 2" xfId="41037"/>
    <cellStyle name="Normal 35 2 3 6 3 3" xfId="41038"/>
    <cellStyle name="Normal 35 2 3 6 4" xfId="41039"/>
    <cellStyle name="Normal 35 2 3 6 5" xfId="41040"/>
    <cellStyle name="Normal 35 2 3 7" xfId="41041"/>
    <cellStyle name="Normal 35 2 3 7 2" xfId="41042"/>
    <cellStyle name="Normal 35 2 3 7 2 2" xfId="41043"/>
    <cellStyle name="Normal 35 2 3 7 2 3" xfId="41044"/>
    <cellStyle name="Normal 35 2 3 7 3" xfId="41045"/>
    <cellStyle name="Normal 35 2 3 7 4" xfId="41046"/>
    <cellStyle name="Normal 35 2 3 8" xfId="41047"/>
    <cellStyle name="Normal 35 2 3 8 2" xfId="41048"/>
    <cellStyle name="Normal 35 2 3 8 3" xfId="41049"/>
    <cellStyle name="Normal 35 2 3 9" xfId="41050"/>
    <cellStyle name="Normal 35 2 3_Schs" xfId="41051"/>
    <cellStyle name="Normal 35 2 4" xfId="41052"/>
    <cellStyle name="Normal 35 2 4 2" xfId="41053"/>
    <cellStyle name="Normal 35 2 4 2 2" xfId="41054"/>
    <cellStyle name="Normal 35 2 4 2 2 2" xfId="41055"/>
    <cellStyle name="Normal 35 2 4 2 2 2 2" xfId="41056"/>
    <cellStyle name="Normal 35 2 4 2 2 2 3" xfId="41057"/>
    <cellStyle name="Normal 35 2 4 2 2 2 3 2" xfId="41058"/>
    <cellStyle name="Normal 35 2 4 2 2 2 3 2 2" xfId="41059"/>
    <cellStyle name="Normal 35 2 4 2 2 2 3 2 2 2" xfId="41060"/>
    <cellStyle name="Normal 35 2 4 2 2 2 3 2 2 3" xfId="41061"/>
    <cellStyle name="Normal 35 2 4 2 2 2 3 2 3" xfId="41062"/>
    <cellStyle name="Normal 35 2 4 2 2 2 3 2 4" xfId="41063"/>
    <cellStyle name="Normal 35 2 4 2 2 2 3 3" xfId="41064"/>
    <cellStyle name="Normal 35 2 4 2 2 2 3 3 2" xfId="41065"/>
    <cellStyle name="Normal 35 2 4 2 2 2 3 3 3" xfId="41066"/>
    <cellStyle name="Normal 35 2 4 2 2 2 3 4" xfId="41067"/>
    <cellStyle name="Normal 35 2 4 2 2 2 3 5" xfId="41068"/>
    <cellStyle name="Normal 35 2 4 2 2 2 4" xfId="41069"/>
    <cellStyle name="Normal 35 2 4 2 2 2 4 2" xfId="41070"/>
    <cellStyle name="Normal 35 2 4 2 2 2 4 2 2" xfId="41071"/>
    <cellStyle name="Normal 35 2 4 2 2 2 4 2 3" xfId="41072"/>
    <cellStyle name="Normal 35 2 4 2 2 2 4 3" xfId="41073"/>
    <cellStyle name="Normal 35 2 4 2 2 2 4 4" xfId="41074"/>
    <cellStyle name="Normal 35 2 4 2 2 2 5" xfId="41075"/>
    <cellStyle name="Normal 35 2 4 2 2 2 5 2" xfId="41076"/>
    <cellStyle name="Normal 35 2 4 2 2 2 5 3" xfId="41077"/>
    <cellStyle name="Normal 35 2 4 2 2 2 6" xfId="41078"/>
    <cellStyle name="Normal 35 2 4 2 2 2 7" xfId="41079"/>
    <cellStyle name="Normal 35 2 4 2 2 2_Schs" xfId="41080"/>
    <cellStyle name="Normal 35 2 4 2 2 3" xfId="41081"/>
    <cellStyle name="Normal 35 2 4 2 2 4" xfId="41082"/>
    <cellStyle name="Normal 35 2 4 2 2 4 2" xfId="41083"/>
    <cellStyle name="Normal 35 2 4 2 2 4 2 2" xfId="41084"/>
    <cellStyle name="Normal 35 2 4 2 2 4 2 2 2" xfId="41085"/>
    <cellStyle name="Normal 35 2 4 2 2 4 2 2 3" xfId="41086"/>
    <cellStyle name="Normal 35 2 4 2 2 4 2 3" xfId="41087"/>
    <cellStyle name="Normal 35 2 4 2 2 4 2 4" xfId="41088"/>
    <cellStyle name="Normal 35 2 4 2 2 4 3" xfId="41089"/>
    <cellStyle name="Normal 35 2 4 2 2 4 3 2" xfId="41090"/>
    <cellStyle name="Normal 35 2 4 2 2 4 3 3" xfId="41091"/>
    <cellStyle name="Normal 35 2 4 2 2 4 4" xfId="41092"/>
    <cellStyle name="Normal 35 2 4 2 2 4 5" xfId="41093"/>
    <cellStyle name="Normal 35 2 4 2 2 5" xfId="41094"/>
    <cellStyle name="Normal 35 2 4 2 2 5 2" xfId="41095"/>
    <cellStyle name="Normal 35 2 4 2 2 5 2 2" xfId="41096"/>
    <cellStyle name="Normal 35 2 4 2 2 5 2 3" xfId="41097"/>
    <cellStyle name="Normal 35 2 4 2 2 5 3" xfId="41098"/>
    <cellStyle name="Normal 35 2 4 2 2 5 4" xfId="41099"/>
    <cellStyle name="Normal 35 2 4 2 2 6" xfId="41100"/>
    <cellStyle name="Normal 35 2 4 2 2 6 2" xfId="41101"/>
    <cellStyle name="Normal 35 2 4 2 2 6 3" xfId="41102"/>
    <cellStyle name="Normal 35 2 4 2 2 7" xfId="41103"/>
    <cellStyle name="Normal 35 2 4 2 2 8" xfId="41104"/>
    <cellStyle name="Normal 35 2 4 2 2_Schs" xfId="41105"/>
    <cellStyle name="Normal 35 2 4 2 3" xfId="41106"/>
    <cellStyle name="Normal 35 2 4 2 3 2" xfId="41107"/>
    <cellStyle name="Normal 35 2 4 2 3 3" xfId="41108"/>
    <cellStyle name="Normal 35 2 4 2 3 3 2" xfId="41109"/>
    <cellStyle name="Normal 35 2 4 2 3 3 2 2" xfId="41110"/>
    <cellStyle name="Normal 35 2 4 2 3 3 2 2 2" xfId="41111"/>
    <cellStyle name="Normal 35 2 4 2 3 3 2 2 3" xfId="41112"/>
    <cellStyle name="Normal 35 2 4 2 3 3 2 3" xfId="41113"/>
    <cellStyle name="Normal 35 2 4 2 3 3 2 4" xfId="41114"/>
    <cellStyle name="Normal 35 2 4 2 3 3 3" xfId="41115"/>
    <cellStyle name="Normal 35 2 4 2 3 3 3 2" xfId="41116"/>
    <cellStyle name="Normal 35 2 4 2 3 3 3 3" xfId="41117"/>
    <cellStyle name="Normal 35 2 4 2 3 3 4" xfId="41118"/>
    <cellStyle name="Normal 35 2 4 2 3 3 5" xfId="41119"/>
    <cellStyle name="Normal 35 2 4 2 3 4" xfId="41120"/>
    <cellStyle name="Normal 35 2 4 2 3 4 2" xfId="41121"/>
    <cellStyle name="Normal 35 2 4 2 3 4 2 2" xfId="41122"/>
    <cellStyle name="Normal 35 2 4 2 3 4 2 3" xfId="41123"/>
    <cellStyle name="Normal 35 2 4 2 3 4 3" xfId="41124"/>
    <cellStyle name="Normal 35 2 4 2 3 4 4" xfId="41125"/>
    <cellStyle name="Normal 35 2 4 2 3 5" xfId="41126"/>
    <cellStyle name="Normal 35 2 4 2 3 5 2" xfId="41127"/>
    <cellStyle name="Normal 35 2 4 2 3 5 3" xfId="41128"/>
    <cellStyle name="Normal 35 2 4 2 3 6" xfId="41129"/>
    <cellStyle name="Normal 35 2 4 2 3 7" xfId="41130"/>
    <cellStyle name="Normal 35 2 4 2 3_Schs" xfId="41131"/>
    <cellStyle name="Normal 35 2 4 2 4" xfId="41132"/>
    <cellStyle name="Normal 35 2 4 2 5" xfId="41133"/>
    <cellStyle name="Normal 35 2 4 2 5 2" xfId="41134"/>
    <cellStyle name="Normal 35 2 4 2 5 2 2" xfId="41135"/>
    <cellStyle name="Normal 35 2 4 2 5 2 2 2" xfId="41136"/>
    <cellStyle name="Normal 35 2 4 2 5 2 2 3" xfId="41137"/>
    <cellStyle name="Normal 35 2 4 2 5 2 3" xfId="41138"/>
    <cellStyle name="Normal 35 2 4 2 5 2 4" xfId="41139"/>
    <cellStyle name="Normal 35 2 4 2 5 3" xfId="41140"/>
    <cellStyle name="Normal 35 2 4 2 5 3 2" xfId="41141"/>
    <cellStyle name="Normal 35 2 4 2 5 3 3" xfId="41142"/>
    <cellStyle name="Normal 35 2 4 2 5 4" xfId="41143"/>
    <cellStyle name="Normal 35 2 4 2 5 5" xfId="41144"/>
    <cellStyle name="Normal 35 2 4 2 6" xfId="41145"/>
    <cellStyle name="Normal 35 2 4 2 6 2" xfId="41146"/>
    <cellStyle name="Normal 35 2 4 2 6 2 2" xfId="41147"/>
    <cellStyle name="Normal 35 2 4 2 6 2 3" xfId="41148"/>
    <cellStyle name="Normal 35 2 4 2 6 3" xfId="41149"/>
    <cellStyle name="Normal 35 2 4 2 6 4" xfId="41150"/>
    <cellStyle name="Normal 35 2 4 2 7" xfId="41151"/>
    <cellStyle name="Normal 35 2 4 2 7 2" xfId="41152"/>
    <cellStyle name="Normal 35 2 4 2 7 3" xfId="41153"/>
    <cellStyle name="Normal 35 2 4 2 8" xfId="41154"/>
    <cellStyle name="Normal 35 2 4 2 9" xfId="41155"/>
    <cellStyle name="Normal 35 2 4 2_Schs" xfId="41156"/>
    <cellStyle name="Normal 35 2 5" xfId="41157"/>
    <cellStyle name="Normal 35 2 5 2" xfId="41158"/>
    <cellStyle name="Normal 35 2 5 2 2" xfId="41159"/>
    <cellStyle name="Normal 35 2 5 2 3" xfId="41160"/>
    <cellStyle name="Normal 35 2 5 2 3 2" xfId="41161"/>
    <cellStyle name="Normal 35 2 5 2 3 2 2" xfId="41162"/>
    <cellStyle name="Normal 35 2 5 2 3 2 2 2" xfId="41163"/>
    <cellStyle name="Normal 35 2 5 2 3 2 2 3" xfId="41164"/>
    <cellStyle name="Normal 35 2 5 2 3 2 3" xfId="41165"/>
    <cellStyle name="Normal 35 2 5 2 3 2 4" xfId="41166"/>
    <cellStyle name="Normal 35 2 5 2 3 3" xfId="41167"/>
    <cellStyle name="Normal 35 2 5 2 3 3 2" xfId="41168"/>
    <cellStyle name="Normal 35 2 5 2 3 3 3" xfId="41169"/>
    <cellStyle name="Normal 35 2 5 2 3 4" xfId="41170"/>
    <cellStyle name="Normal 35 2 5 2 3 5" xfId="41171"/>
    <cellStyle name="Normal 35 2 5 2 4" xfId="41172"/>
    <cellStyle name="Normal 35 2 5 2 4 2" xfId="41173"/>
    <cellStyle name="Normal 35 2 5 2 4 2 2" xfId="41174"/>
    <cellStyle name="Normal 35 2 5 2 4 2 3" xfId="41175"/>
    <cellStyle name="Normal 35 2 5 2 4 3" xfId="41176"/>
    <cellStyle name="Normal 35 2 5 2 4 4" xfId="41177"/>
    <cellStyle name="Normal 35 2 5 2 5" xfId="41178"/>
    <cellStyle name="Normal 35 2 5 2 5 2" xfId="41179"/>
    <cellStyle name="Normal 35 2 5 2 5 3" xfId="41180"/>
    <cellStyle name="Normal 35 2 5 2 6" xfId="41181"/>
    <cellStyle name="Normal 35 2 5 2 7" xfId="41182"/>
    <cellStyle name="Normal 35 2 5 2_Schs" xfId="41183"/>
    <cellStyle name="Normal 35 2 5 3" xfId="41184"/>
    <cellStyle name="Normal 35 2 5 4" xfId="41185"/>
    <cellStyle name="Normal 35 2 5 4 2" xfId="41186"/>
    <cellStyle name="Normal 35 2 5 4 2 2" xfId="41187"/>
    <cellStyle name="Normal 35 2 5 4 2 2 2" xfId="41188"/>
    <cellStyle name="Normal 35 2 5 4 2 2 3" xfId="41189"/>
    <cellStyle name="Normal 35 2 5 4 2 3" xfId="41190"/>
    <cellStyle name="Normal 35 2 5 4 2 4" xfId="41191"/>
    <cellStyle name="Normal 35 2 5 4 3" xfId="41192"/>
    <cellStyle name="Normal 35 2 5 4 3 2" xfId="41193"/>
    <cellStyle name="Normal 35 2 5 4 3 3" xfId="41194"/>
    <cellStyle name="Normal 35 2 5 4 4" xfId="41195"/>
    <cellStyle name="Normal 35 2 5 4 5" xfId="41196"/>
    <cellStyle name="Normal 35 2 5 5" xfId="41197"/>
    <cellStyle name="Normal 35 2 5 5 2" xfId="41198"/>
    <cellStyle name="Normal 35 2 5 5 2 2" xfId="41199"/>
    <cellStyle name="Normal 35 2 5 5 2 3" xfId="41200"/>
    <cellStyle name="Normal 35 2 5 5 3" xfId="41201"/>
    <cellStyle name="Normal 35 2 5 5 4" xfId="41202"/>
    <cellStyle name="Normal 35 2 5 6" xfId="41203"/>
    <cellStyle name="Normal 35 2 5 6 2" xfId="41204"/>
    <cellStyle name="Normal 35 2 5 6 3" xfId="41205"/>
    <cellStyle name="Normal 35 2 5 7" xfId="41206"/>
    <cellStyle name="Normal 35 2 5 8" xfId="41207"/>
    <cellStyle name="Normal 35 2 5_Schs" xfId="41208"/>
    <cellStyle name="Normal 35 2 6" xfId="41209"/>
    <cellStyle name="Normal 35 2 6 2" xfId="41210"/>
    <cellStyle name="Normal 35 2 6 3" xfId="41211"/>
    <cellStyle name="Normal 35 2 6 3 2" xfId="41212"/>
    <cellStyle name="Normal 35 2 6 3 2 2" xfId="41213"/>
    <cellStyle name="Normal 35 2 6 3 2 2 2" xfId="41214"/>
    <cellStyle name="Normal 35 2 6 3 2 2 3" xfId="41215"/>
    <cellStyle name="Normal 35 2 6 3 2 3" xfId="41216"/>
    <cellStyle name="Normal 35 2 6 3 2 4" xfId="41217"/>
    <cellStyle name="Normal 35 2 6 3 3" xfId="41218"/>
    <cellStyle name="Normal 35 2 6 3 3 2" xfId="41219"/>
    <cellStyle name="Normal 35 2 6 3 3 3" xfId="41220"/>
    <cellStyle name="Normal 35 2 6 3 4" xfId="41221"/>
    <cellStyle name="Normal 35 2 6 3 5" xfId="41222"/>
    <cellStyle name="Normal 35 2 6 4" xfId="41223"/>
    <cellStyle name="Normal 35 2 6 4 2" xfId="41224"/>
    <cellStyle name="Normal 35 2 6 4 2 2" xfId="41225"/>
    <cellStyle name="Normal 35 2 6 4 2 3" xfId="41226"/>
    <cellStyle name="Normal 35 2 6 4 3" xfId="41227"/>
    <cellStyle name="Normal 35 2 6 4 4" xfId="41228"/>
    <cellStyle name="Normal 35 2 6 5" xfId="41229"/>
    <cellStyle name="Normal 35 2 6 5 2" xfId="41230"/>
    <cellStyle name="Normal 35 2 6 5 3" xfId="41231"/>
    <cellStyle name="Normal 35 2 6 6" xfId="41232"/>
    <cellStyle name="Normal 35 2 6 7" xfId="41233"/>
    <cellStyle name="Normal 35 2 6_Schs" xfId="41234"/>
    <cellStyle name="Normal 35 2 7" xfId="41235"/>
    <cellStyle name="Normal 35 2 7 2" xfId="41236"/>
    <cellStyle name="Normal 35 2 7 2 2" xfId="41237"/>
    <cellStyle name="Normal 35 2 7 2 2 2" xfId="41238"/>
    <cellStyle name="Normal 35 2 7 2 2 3" xfId="41239"/>
    <cellStyle name="Normal 35 2 7 2 3" xfId="41240"/>
    <cellStyle name="Normal 35 2 7 2 4" xfId="41241"/>
    <cellStyle name="Normal 35 2 7 3" xfId="41242"/>
    <cellStyle name="Normal 35 2 7 3 2" xfId="41243"/>
    <cellStyle name="Normal 35 2 7 3 3" xfId="41244"/>
    <cellStyle name="Normal 35 2 7 4" xfId="41245"/>
    <cellStyle name="Normal 35 2 7 5" xfId="41246"/>
    <cellStyle name="Normal 35 2 8" xfId="41247"/>
    <cellStyle name="Normal 35 2 8 2" xfId="41248"/>
    <cellStyle name="Normal 35 2 8 2 2" xfId="41249"/>
    <cellStyle name="Normal 35 2 8 2 3" xfId="41250"/>
    <cellStyle name="Normal 35 2 8 3" xfId="41251"/>
    <cellStyle name="Normal 35 2 8 4" xfId="41252"/>
    <cellStyle name="Normal 35 2 9" xfId="41253"/>
    <cellStyle name="Normal 35 2 9 2" xfId="41254"/>
    <cellStyle name="Normal 35 2 9 3" xfId="41255"/>
    <cellStyle name="Normal 35 2_Schs" xfId="41256"/>
    <cellStyle name="Normal 35 3" xfId="41257"/>
    <cellStyle name="Normal 35 3 2" xfId="41258"/>
    <cellStyle name="Normal 35 3 2 2" xfId="41259"/>
    <cellStyle name="Normal 35 3 2 2 2" xfId="41260"/>
    <cellStyle name="Normal 35 3 2 2 2 2" xfId="41261"/>
    <cellStyle name="Normal 35 3 2 2 2 3" xfId="41262"/>
    <cellStyle name="Normal 35 3 2 2 2 3 2" xfId="41263"/>
    <cellStyle name="Normal 35 3 2 2 2 3 2 2" xfId="41264"/>
    <cellStyle name="Normal 35 3 2 2 2 3 2 2 2" xfId="41265"/>
    <cellStyle name="Normal 35 3 2 2 2 3 2 2 3" xfId="41266"/>
    <cellStyle name="Normal 35 3 2 2 2 3 2 3" xfId="41267"/>
    <cellStyle name="Normal 35 3 2 2 2 3 2 4" xfId="41268"/>
    <cellStyle name="Normal 35 3 2 2 2 3 3" xfId="41269"/>
    <cellStyle name="Normal 35 3 2 2 2 3 3 2" xfId="41270"/>
    <cellStyle name="Normal 35 3 2 2 2 3 3 3" xfId="41271"/>
    <cellStyle name="Normal 35 3 2 2 2 3 4" xfId="41272"/>
    <cellStyle name="Normal 35 3 2 2 2 3 5" xfId="41273"/>
    <cellStyle name="Normal 35 3 2 2 2 4" xfId="41274"/>
    <cellStyle name="Normal 35 3 2 2 2 4 2" xfId="41275"/>
    <cellStyle name="Normal 35 3 2 2 2 4 2 2" xfId="41276"/>
    <cellStyle name="Normal 35 3 2 2 2 4 2 3" xfId="41277"/>
    <cellStyle name="Normal 35 3 2 2 2 4 3" xfId="41278"/>
    <cellStyle name="Normal 35 3 2 2 2 4 4" xfId="41279"/>
    <cellStyle name="Normal 35 3 2 2 2 5" xfId="41280"/>
    <cellStyle name="Normal 35 3 2 2 2 5 2" xfId="41281"/>
    <cellStyle name="Normal 35 3 2 2 2 5 3" xfId="41282"/>
    <cellStyle name="Normal 35 3 2 2 2 6" xfId="41283"/>
    <cellStyle name="Normal 35 3 2 2 2 7" xfId="41284"/>
    <cellStyle name="Normal 35 3 2 2 2_Schs" xfId="41285"/>
    <cellStyle name="Normal 35 3 2 2 3" xfId="41286"/>
    <cellStyle name="Normal 35 3 2 2 4" xfId="41287"/>
    <cellStyle name="Normal 35 3 2 2 4 2" xfId="41288"/>
    <cellStyle name="Normal 35 3 2 2 4 2 2" xfId="41289"/>
    <cellStyle name="Normal 35 3 2 2 4 2 2 2" xfId="41290"/>
    <cellStyle name="Normal 35 3 2 2 4 2 2 3" xfId="41291"/>
    <cellStyle name="Normal 35 3 2 2 4 2 3" xfId="41292"/>
    <cellStyle name="Normal 35 3 2 2 4 2 4" xfId="41293"/>
    <cellStyle name="Normal 35 3 2 2 4 3" xfId="41294"/>
    <cellStyle name="Normal 35 3 2 2 4 3 2" xfId="41295"/>
    <cellStyle name="Normal 35 3 2 2 4 3 3" xfId="41296"/>
    <cellStyle name="Normal 35 3 2 2 4 4" xfId="41297"/>
    <cellStyle name="Normal 35 3 2 2 4 5" xfId="41298"/>
    <cellStyle name="Normal 35 3 2 2 5" xfId="41299"/>
    <cellStyle name="Normal 35 3 2 2 5 2" xfId="41300"/>
    <cellStyle name="Normal 35 3 2 2 5 2 2" xfId="41301"/>
    <cellStyle name="Normal 35 3 2 2 5 2 3" xfId="41302"/>
    <cellStyle name="Normal 35 3 2 2 5 3" xfId="41303"/>
    <cellStyle name="Normal 35 3 2 2 5 4" xfId="41304"/>
    <cellStyle name="Normal 35 3 2 2 6" xfId="41305"/>
    <cellStyle name="Normal 35 3 2 2 6 2" xfId="41306"/>
    <cellStyle name="Normal 35 3 2 2 6 3" xfId="41307"/>
    <cellStyle name="Normal 35 3 2 2 7" xfId="41308"/>
    <cellStyle name="Normal 35 3 2 2 8" xfId="41309"/>
    <cellStyle name="Normal 35 3 2 2_Schs" xfId="41310"/>
    <cellStyle name="Normal 35 3 2 3" xfId="41311"/>
    <cellStyle name="Normal 35 3 2 3 2" xfId="41312"/>
    <cellStyle name="Normal 35 3 2 3 3" xfId="41313"/>
    <cellStyle name="Normal 35 3 2 3 3 2" xfId="41314"/>
    <cellStyle name="Normal 35 3 2 3 3 2 2" xfId="41315"/>
    <cellStyle name="Normal 35 3 2 3 3 2 2 2" xfId="41316"/>
    <cellStyle name="Normal 35 3 2 3 3 2 2 3" xfId="41317"/>
    <cellStyle name="Normal 35 3 2 3 3 2 3" xfId="41318"/>
    <cellStyle name="Normal 35 3 2 3 3 2 4" xfId="41319"/>
    <cellStyle name="Normal 35 3 2 3 3 3" xfId="41320"/>
    <cellStyle name="Normal 35 3 2 3 3 3 2" xfId="41321"/>
    <cellStyle name="Normal 35 3 2 3 3 3 3" xfId="41322"/>
    <cellStyle name="Normal 35 3 2 3 3 4" xfId="41323"/>
    <cellStyle name="Normal 35 3 2 3 3 5" xfId="41324"/>
    <cellStyle name="Normal 35 3 2 3 4" xfId="41325"/>
    <cellStyle name="Normal 35 3 2 3 4 2" xfId="41326"/>
    <cellStyle name="Normal 35 3 2 3 4 2 2" xfId="41327"/>
    <cellStyle name="Normal 35 3 2 3 4 2 3" xfId="41328"/>
    <cellStyle name="Normal 35 3 2 3 4 3" xfId="41329"/>
    <cellStyle name="Normal 35 3 2 3 4 4" xfId="41330"/>
    <cellStyle name="Normal 35 3 2 3 5" xfId="41331"/>
    <cellStyle name="Normal 35 3 2 3 5 2" xfId="41332"/>
    <cellStyle name="Normal 35 3 2 3 5 3" xfId="41333"/>
    <cellStyle name="Normal 35 3 2 3 6" xfId="41334"/>
    <cellStyle name="Normal 35 3 2 3 7" xfId="41335"/>
    <cellStyle name="Normal 35 3 2 3_Schs" xfId="41336"/>
    <cellStyle name="Normal 35 3 2 4" xfId="41337"/>
    <cellStyle name="Normal 35 3 2 5" xfId="41338"/>
    <cellStyle name="Normal 35 3 2 5 2" xfId="41339"/>
    <cellStyle name="Normal 35 3 2 5 2 2" xfId="41340"/>
    <cellStyle name="Normal 35 3 2 5 2 2 2" xfId="41341"/>
    <cellStyle name="Normal 35 3 2 5 2 2 3" xfId="41342"/>
    <cellStyle name="Normal 35 3 2 5 2 3" xfId="41343"/>
    <cellStyle name="Normal 35 3 2 5 2 4" xfId="41344"/>
    <cellStyle name="Normal 35 3 2 5 3" xfId="41345"/>
    <cellStyle name="Normal 35 3 2 5 3 2" xfId="41346"/>
    <cellStyle name="Normal 35 3 2 5 3 3" xfId="41347"/>
    <cellStyle name="Normal 35 3 2 5 4" xfId="41348"/>
    <cellStyle name="Normal 35 3 2 5 5" xfId="41349"/>
    <cellStyle name="Normal 35 3 2 6" xfId="41350"/>
    <cellStyle name="Normal 35 3 2 6 2" xfId="41351"/>
    <cellStyle name="Normal 35 3 2 6 2 2" xfId="41352"/>
    <cellStyle name="Normal 35 3 2 6 2 3" xfId="41353"/>
    <cellStyle name="Normal 35 3 2 6 3" xfId="41354"/>
    <cellStyle name="Normal 35 3 2 6 4" xfId="41355"/>
    <cellStyle name="Normal 35 3 2 7" xfId="41356"/>
    <cellStyle name="Normal 35 3 2 7 2" xfId="41357"/>
    <cellStyle name="Normal 35 3 2 7 3" xfId="41358"/>
    <cellStyle name="Normal 35 3 2 8" xfId="41359"/>
    <cellStyle name="Normal 35 3 2 9" xfId="41360"/>
    <cellStyle name="Normal 35 3 2_Schs" xfId="41361"/>
    <cellStyle name="Normal 35 4" xfId="41362"/>
    <cellStyle name="Normal 35 4 10" xfId="41363"/>
    <cellStyle name="Normal 35 4 11" xfId="41364"/>
    <cellStyle name="Normal 35 4 12" xfId="41365"/>
    <cellStyle name="Normal 35 4 2" xfId="41366"/>
    <cellStyle name="Normal 35 4 2 10" xfId="41367"/>
    <cellStyle name="Normal 35 4 2 2" xfId="41368"/>
    <cellStyle name="Normal 35 4 2 2 2" xfId="41369"/>
    <cellStyle name="Normal 35 4 2 2 2 2" xfId="41370"/>
    <cellStyle name="Normal 35 4 2 2 2 2 2" xfId="41371"/>
    <cellStyle name="Normal 35 4 2 2 2 2 3" xfId="41372"/>
    <cellStyle name="Normal 35 4 2 2 2 2 3 2" xfId="41373"/>
    <cellStyle name="Normal 35 4 2 2 2 2 3 2 2" xfId="41374"/>
    <cellStyle name="Normal 35 4 2 2 2 2 3 2 2 2" xfId="41375"/>
    <cellStyle name="Normal 35 4 2 2 2 2 3 2 2 3" xfId="41376"/>
    <cellStyle name="Normal 35 4 2 2 2 2 3 2 3" xfId="41377"/>
    <cellStyle name="Normal 35 4 2 2 2 2 3 2 4" xfId="41378"/>
    <cellStyle name="Normal 35 4 2 2 2 2 3 3" xfId="41379"/>
    <cellStyle name="Normal 35 4 2 2 2 2 3 3 2" xfId="41380"/>
    <cellStyle name="Normal 35 4 2 2 2 2 3 3 3" xfId="41381"/>
    <cellStyle name="Normal 35 4 2 2 2 2 3 4" xfId="41382"/>
    <cellStyle name="Normal 35 4 2 2 2 2 3 5" xfId="41383"/>
    <cellStyle name="Normal 35 4 2 2 2 2 4" xfId="41384"/>
    <cellStyle name="Normal 35 4 2 2 2 2 4 2" xfId="41385"/>
    <cellStyle name="Normal 35 4 2 2 2 2 4 2 2" xfId="41386"/>
    <cellStyle name="Normal 35 4 2 2 2 2 4 2 3" xfId="41387"/>
    <cellStyle name="Normal 35 4 2 2 2 2 4 3" xfId="41388"/>
    <cellStyle name="Normal 35 4 2 2 2 2 4 4" xfId="41389"/>
    <cellStyle name="Normal 35 4 2 2 2 2 5" xfId="41390"/>
    <cellStyle name="Normal 35 4 2 2 2 2 5 2" xfId="41391"/>
    <cellStyle name="Normal 35 4 2 2 2 2 5 3" xfId="41392"/>
    <cellStyle name="Normal 35 4 2 2 2 2 6" xfId="41393"/>
    <cellStyle name="Normal 35 4 2 2 2 2 7" xfId="41394"/>
    <cellStyle name="Normal 35 4 2 2 2 2_Schs" xfId="41395"/>
    <cellStyle name="Normal 35 4 2 2 2 3" xfId="41396"/>
    <cellStyle name="Normal 35 4 2 2 2 4" xfId="41397"/>
    <cellStyle name="Normal 35 4 2 2 2 4 2" xfId="41398"/>
    <cellStyle name="Normal 35 4 2 2 2 4 2 2" xfId="41399"/>
    <cellStyle name="Normal 35 4 2 2 2 4 2 2 2" xfId="41400"/>
    <cellStyle name="Normal 35 4 2 2 2 4 2 2 3" xfId="41401"/>
    <cellStyle name="Normal 35 4 2 2 2 4 2 3" xfId="41402"/>
    <cellStyle name="Normal 35 4 2 2 2 4 2 4" xfId="41403"/>
    <cellStyle name="Normal 35 4 2 2 2 4 3" xfId="41404"/>
    <cellStyle name="Normal 35 4 2 2 2 4 3 2" xfId="41405"/>
    <cellStyle name="Normal 35 4 2 2 2 4 3 3" xfId="41406"/>
    <cellStyle name="Normal 35 4 2 2 2 4 4" xfId="41407"/>
    <cellStyle name="Normal 35 4 2 2 2 4 5" xfId="41408"/>
    <cellStyle name="Normal 35 4 2 2 2 5" xfId="41409"/>
    <cellStyle name="Normal 35 4 2 2 2 5 2" xfId="41410"/>
    <cellStyle name="Normal 35 4 2 2 2 5 2 2" xfId="41411"/>
    <cellStyle name="Normal 35 4 2 2 2 5 2 3" xfId="41412"/>
    <cellStyle name="Normal 35 4 2 2 2 5 3" xfId="41413"/>
    <cellStyle name="Normal 35 4 2 2 2 5 4" xfId="41414"/>
    <cellStyle name="Normal 35 4 2 2 2 6" xfId="41415"/>
    <cellStyle name="Normal 35 4 2 2 2 6 2" xfId="41416"/>
    <cellStyle name="Normal 35 4 2 2 2 6 3" xfId="41417"/>
    <cellStyle name="Normal 35 4 2 2 2 7" xfId="41418"/>
    <cellStyle name="Normal 35 4 2 2 2 8" xfId="41419"/>
    <cellStyle name="Normal 35 4 2 2 2_Schs" xfId="41420"/>
    <cellStyle name="Normal 35 4 2 2 3" xfId="41421"/>
    <cellStyle name="Normal 35 4 2 2 3 2" xfId="41422"/>
    <cellStyle name="Normal 35 4 2 2 3 3" xfId="41423"/>
    <cellStyle name="Normal 35 4 2 2 3 3 2" xfId="41424"/>
    <cellStyle name="Normal 35 4 2 2 3 3 2 2" xfId="41425"/>
    <cellStyle name="Normal 35 4 2 2 3 3 2 2 2" xfId="41426"/>
    <cellStyle name="Normal 35 4 2 2 3 3 2 2 3" xfId="41427"/>
    <cellStyle name="Normal 35 4 2 2 3 3 2 3" xfId="41428"/>
    <cellStyle name="Normal 35 4 2 2 3 3 2 4" xfId="41429"/>
    <cellStyle name="Normal 35 4 2 2 3 3 3" xfId="41430"/>
    <cellStyle name="Normal 35 4 2 2 3 3 3 2" xfId="41431"/>
    <cellStyle name="Normal 35 4 2 2 3 3 3 3" xfId="41432"/>
    <cellStyle name="Normal 35 4 2 2 3 3 4" xfId="41433"/>
    <cellStyle name="Normal 35 4 2 2 3 3 5" xfId="41434"/>
    <cellStyle name="Normal 35 4 2 2 3 4" xfId="41435"/>
    <cellStyle name="Normal 35 4 2 2 3 4 2" xfId="41436"/>
    <cellStyle name="Normal 35 4 2 2 3 4 2 2" xfId="41437"/>
    <cellStyle name="Normal 35 4 2 2 3 4 2 3" xfId="41438"/>
    <cellStyle name="Normal 35 4 2 2 3 4 3" xfId="41439"/>
    <cellStyle name="Normal 35 4 2 2 3 4 4" xfId="41440"/>
    <cellStyle name="Normal 35 4 2 2 3 5" xfId="41441"/>
    <cellStyle name="Normal 35 4 2 2 3 5 2" xfId="41442"/>
    <cellStyle name="Normal 35 4 2 2 3 5 3" xfId="41443"/>
    <cellStyle name="Normal 35 4 2 2 3 6" xfId="41444"/>
    <cellStyle name="Normal 35 4 2 2 3 7" xfId="41445"/>
    <cellStyle name="Normal 35 4 2 2 3_Schs" xfId="41446"/>
    <cellStyle name="Normal 35 4 2 2 4" xfId="41447"/>
    <cellStyle name="Normal 35 4 2 2 5" xfId="41448"/>
    <cellStyle name="Normal 35 4 2 2 5 2" xfId="41449"/>
    <cellStyle name="Normal 35 4 2 2 5 2 2" xfId="41450"/>
    <cellStyle name="Normal 35 4 2 2 5 2 2 2" xfId="41451"/>
    <cellStyle name="Normal 35 4 2 2 5 2 2 3" xfId="41452"/>
    <cellStyle name="Normal 35 4 2 2 5 2 3" xfId="41453"/>
    <cellStyle name="Normal 35 4 2 2 5 2 4" xfId="41454"/>
    <cellStyle name="Normal 35 4 2 2 5 3" xfId="41455"/>
    <cellStyle name="Normal 35 4 2 2 5 3 2" xfId="41456"/>
    <cellStyle name="Normal 35 4 2 2 5 3 3" xfId="41457"/>
    <cellStyle name="Normal 35 4 2 2 5 4" xfId="41458"/>
    <cellStyle name="Normal 35 4 2 2 5 5" xfId="41459"/>
    <cellStyle name="Normal 35 4 2 2 6" xfId="41460"/>
    <cellStyle name="Normal 35 4 2 2 6 2" xfId="41461"/>
    <cellStyle name="Normal 35 4 2 2 6 2 2" xfId="41462"/>
    <cellStyle name="Normal 35 4 2 2 6 2 3" xfId="41463"/>
    <cellStyle name="Normal 35 4 2 2 6 3" xfId="41464"/>
    <cellStyle name="Normal 35 4 2 2 6 4" xfId="41465"/>
    <cellStyle name="Normal 35 4 2 2 7" xfId="41466"/>
    <cellStyle name="Normal 35 4 2 2 7 2" xfId="41467"/>
    <cellStyle name="Normal 35 4 2 2 7 3" xfId="41468"/>
    <cellStyle name="Normal 35 4 2 2 8" xfId="41469"/>
    <cellStyle name="Normal 35 4 2 2 9" xfId="41470"/>
    <cellStyle name="Normal 35 4 2 2_Schs" xfId="41471"/>
    <cellStyle name="Normal 35 4 2 3" xfId="41472"/>
    <cellStyle name="Normal 35 4 2 3 2" xfId="41473"/>
    <cellStyle name="Normal 35 4 2 3 2 2" xfId="41474"/>
    <cellStyle name="Normal 35 4 2 3 2 3" xfId="41475"/>
    <cellStyle name="Normal 35 4 2 3 2 3 2" xfId="41476"/>
    <cellStyle name="Normal 35 4 2 3 2 3 2 2" xfId="41477"/>
    <cellStyle name="Normal 35 4 2 3 2 3 2 2 2" xfId="41478"/>
    <cellStyle name="Normal 35 4 2 3 2 3 2 2 3" xfId="41479"/>
    <cellStyle name="Normal 35 4 2 3 2 3 2 3" xfId="41480"/>
    <cellStyle name="Normal 35 4 2 3 2 3 2 4" xfId="41481"/>
    <cellStyle name="Normal 35 4 2 3 2 3 3" xfId="41482"/>
    <cellStyle name="Normal 35 4 2 3 2 3 3 2" xfId="41483"/>
    <cellStyle name="Normal 35 4 2 3 2 3 3 3" xfId="41484"/>
    <cellStyle name="Normal 35 4 2 3 2 3 4" xfId="41485"/>
    <cellStyle name="Normal 35 4 2 3 2 3 5" xfId="41486"/>
    <cellStyle name="Normal 35 4 2 3 2 4" xfId="41487"/>
    <cellStyle name="Normal 35 4 2 3 2 4 2" xfId="41488"/>
    <cellStyle name="Normal 35 4 2 3 2 4 2 2" xfId="41489"/>
    <cellStyle name="Normal 35 4 2 3 2 4 2 3" xfId="41490"/>
    <cellStyle name="Normal 35 4 2 3 2 4 3" xfId="41491"/>
    <cellStyle name="Normal 35 4 2 3 2 4 4" xfId="41492"/>
    <cellStyle name="Normal 35 4 2 3 2 5" xfId="41493"/>
    <cellStyle name="Normal 35 4 2 3 2 5 2" xfId="41494"/>
    <cellStyle name="Normal 35 4 2 3 2 5 3" xfId="41495"/>
    <cellStyle name="Normal 35 4 2 3 2 6" xfId="41496"/>
    <cellStyle name="Normal 35 4 2 3 2 7" xfId="41497"/>
    <cellStyle name="Normal 35 4 2 3 2_Schs" xfId="41498"/>
    <cellStyle name="Normal 35 4 2 3 3" xfId="41499"/>
    <cellStyle name="Normal 35 4 2 3 4" xfId="41500"/>
    <cellStyle name="Normal 35 4 2 3 4 2" xfId="41501"/>
    <cellStyle name="Normal 35 4 2 3 4 2 2" xfId="41502"/>
    <cellStyle name="Normal 35 4 2 3 4 2 2 2" xfId="41503"/>
    <cellStyle name="Normal 35 4 2 3 4 2 2 3" xfId="41504"/>
    <cellStyle name="Normal 35 4 2 3 4 2 3" xfId="41505"/>
    <cellStyle name="Normal 35 4 2 3 4 2 4" xfId="41506"/>
    <cellStyle name="Normal 35 4 2 3 4 3" xfId="41507"/>
    <cellStyle name="Normal 35 4 2 3 4 3 2" xfId="41508"/>
    <cellStyle name="Normal 35 4 2 3 4 3 3" xfId="41509"/>
    <cellStyle name="Normal 35 4 2 3 4 4" xfId="41510"/>
    <cellStyle name="Normal 35 4 2 3 4 5" xfId="41511"/>
    <cellStyle name="Normal 35 4 2 3 5" xfId="41512"/>
    <cellStyle name="Normal 35 4 2 3 5 2" xfId="41513"/>
    <cellStyle name="Normal 35 4 2 3 5 2 2" xfId="41514"/>
    <cellStyle name="Normal 35 4 2 3 5 2 3" xfId="41515"/>
    <cellStyle name="Normal 35 4 2 3 5 3" xfId="41516"/>
    <cellStyle name="Normal 35 4 2 3 5 4" xfId="41517"/>
    <cellStyle name="Normal 35 4 2 3 6" xfId="41518"/>
    <cellStyle name="Normal 35 4 2 3 6 2" xfId="41519"/>
    <cellStyle name="Normal 35 4 2 3 6 3" xfId="41520"/>
    <cellStyle name="Normal 35 4 2 3 7" xfId="41521"/>
    <cellStyle name="Normal 35 4 2 3 8" xfId="41522"/>
    <cellStyle name="Normal 35 4 2 3_Schs" xfId="41523"/>
    <cellStyle name="Normal 35 4 2 4" xfId="41524"/>
    <cellStyle name="Normal 35 4 2 4 2" xfId="41525"/>
    <cellStyle name="Normal 35 4 2 4 3" xfId="41526"/>
    <cellStyle name="Normal 35 4 2 4 3 2" xfId="41527"/>
    <cellStyle name="Normal 35 4 2 4 3 2 2" xfId="41528"/>
    <cellStyle name="Normal 35 4 2 4 3 2 2 2" xfId="41529"/>
    <cellStyle name="Normal 35 4 2 4 3 2 2 3" xfId="41530"/>
    <cellStyle name="Normal 35 4 2 4 3 2 3" xfId="41531"/>
    <cellStyle name="Normal 35 4 2 4 3 2 4" xfId="41532"/>
    <cellStyle name="Normal 35 4 2 4 3 3" xfId="41533"/>
    <cellStyle name="Normal 35 4 2 4 3 3 2" xfId="41534"/>
    <cellStyle name="Normal 35 4 2 4 3 3 3" xfId="41535"/>
    <cellStyle name="Normal 35 4 2 4 3 4" xfId="41536"/>
    <cellStyle name="Normal 35 4 2 4 3 5" xfId="41537"/>
    <cellStyle name="Normal 35 4 2 4 4" xfId="41538"/>
    <cellStyle name="Normal 35 4 2 4 4 2" xfId="41539"/>
    <cellStyle name="Normal 35 4 2 4 4 2 2" xfId="41540"/>
    <cellStyle name="Normal 35 4 2 4 4 2 3" xfId="41541"/>
    <cellStyle name="Normal 35 4 2 4 4 3" xfId="41542"/>
    <cellStyle name="Normal 35 4 2 4 4 4" xfId="41543"/>
    <cellStyle name="Normal 35 4 2 4 5" xfId="41544"/>
    <cellStyle name="Normal 35 4 2 4 5 2" xfId="41545"/>
    <cellStyle name="Normal 35 4 2 4 5 3" xfId="41546"/>
    <cellStyle name="Normal 35 4 2 4 6" xfId="41547"/>
    <cellStyle name="Normal 35 4 2 4 7" xfId="41548"/>
    <cellStyle name="Normal 35 4 2 4_Schs" xfId="41549"/>
    <cellStyle name="Normal 35 4 2 5" xfId="41550"/>
    <cellStyle name="Normal 35 4 2 6" xfId="41551"/>
    <cellStyle name="Normal 35 4 2 6 2" xfId="41552"/>
    <cellStyle name="Normal 35 4 2 6 2 2" xfId="41553"/>
    <cellStyle name="Normal 35 4 2 6 2 2 2" xfId="41554"/>
    <cellStyle name="Normal 35 4 2 6 2 2 3" xfId="41555"/>
    <cellStyle name="Normal 35 4 2 6 2 3" xfId="41556"/>
    <cellStyle name="Normal 35 4 2 6 2 4" xfId="41557"/>
    <cellStyle name="Normal 35 4 2 6 3" xfId="41558"/>
    <cellStyle name="Normal 35 4 2 6 3 2" xfId="41559"/>
    <cellStyle name="Normal 35 4 2 6 3 3" xfId="41560"/>
    <cellStyle name="Normal 35 4 2 6 4" xfId="41561"/>
    <cellStyle name="Normal 35 4 2 6 5" xfId="41562"/>
    <cellStyle name="Normal 35 4 2 7" xfId="41563"/>
    <cellStyle name="Normal 35 4 2 7 2" xfId="41564"/>
    <cellStyle name="Normal 35 4 2 7 2 2" xfId="41565"/>
    <cellStyle name="Normal 35 4 2 7 2 3" xfId="41566"/>
    <cellStyle name="Normal 35 4 2 7 3" xfId="41567"/>
    <cellStyle name="Normal 35 4 2 7 4" xfId="41568"/>
    <cellStyle name="Normal 35 4 2 8" xfId="41569"/>
    <cellStyle name="Normal 35 4 2 8 2" xfId="41570"/>
    <cellStyle name="Normal 35 4 2 8 3" xfId="41571"/>
    <cellStyle name="Normal 35 4 2 9" xfId="41572"/>
    <cellStyle name="Normal 35 4 2_Schs" xfId="41573"/>
    <cellStyle name="Normal 35 4 3" xfId="41574"/>
    <cellStyle name="Normal 35 4 3 2" xfId="41575"/>
    <cellStyle name="Normal 35 4 3 2 2" xfId="41576"/>
    <cellStyle name="Normal 35 4 3 2 2 2" xfId="41577"/>
    <cellStyle name="Normal 35 4 3 2 2 3" xfId="41578"/>
    <cellStyle name="Normal 35 4 3 2 2 3 2" xfId="41579"/>
    <cellStyle name="Normal 35 4 3 2 2 3 2 2" xfId="41580"/>
    <cellStyle name="Normal 35 4 3 2 2 3 2 2 2" xfId="41581"/>
    <cellStyle name="Normal 35 4 3 2 2 3 2 2 3" xfId="41582"/>
    <cellStyle name="Normal 35 4 3 2 2 3 2 3" xfId="41583"/>
    <cellStyle name="Normal 35 4 3 2 2 3 2 4" xfId="41584"/>
    <cellStyle name="Normal 35 4 3 2 2 3 3" xfId="41585"/>
    <cellStyle name="Normal 35 4 3 2 2 3 3 2" xfId="41586"/>
    <cellStyle name="Normal 35 4 3 2 2 3 3 3" xfId="41587"/>
    <cellStyle name="Normal 35 4 3 2 2 3 4" xfId="41588"/>
    <cellStyle name="Normal 35 4 3 2 2 3 5" xfId="41589"/>
    <cellStyle name="Normal 35 4 3 2 2 4" xfId="41590"/>
    <cellStyle name="Normal 35 4 3 2 2 4 2" xfId="41591"/>
    <cellStyle name="Normal 35 4 3 2 2 4 2 2" xfId="41592"/>
    <cellStyle name="Normal 35 4 3 2 2 4 2 3" xfId="41593"/>
    <cellStyle name="Normal 35 4 3 2 2 4 3" xfId="41594"/>
    <cellStyle name="Normal 35 4 3 2 2 4 4" xfId="41595"/>
    <cellStyle name="Normal 35 4 3 2 2 5" xfId="41596"/>
    <cellStyle name="Normal 35 4 3 2 2 5 2" xfId="41597"/>
    <cellStyle name="Normal 35 4 3 2 2 5 3" xfId="41598"/>
    <cellStyle name="Normal 35 4 3 2 2 6" xfId="41599"/>
    <cellStyle name="Normal 35 4 3 2 2 7" xfId="41600"/>
    <cellStyle name="Normal 35 4 3 2 2_Schs" xfId="41601"/>
    <cellStyle name="Normal 35 4 3 2 3" xfId="41602"/>
    <cellStyle name="Normal 35 4 3 2 4" xfId="41603"/>
    <cellStyle name="Normal 35 4 3 2 4 2" xfId="41604"/>
    <cellStyle name="Normal 35 4 3 2 4 2 2" xfId="41605"/>
    <cellStyle name="Normal 35 4 3 2 4 2 2 2" xfId="41606"/>
    <cellStyle name="Normal 35 4 3 2 4 2 2 3" xfId="41607"/>
    <cellStyle name="Normal 35 4 3 2 4 2 3" xfId="41608"/>
    <cellStyle name="Normal 35 4 3 2 4 2 4" xfId="41609"/>
    <cellStyle name="Normal 35 4 3 2 4 3" xfId="41610"/>
    <cellStyle name="Normal 35 4 3 2 4 3 2" xfId="41611"/>
    <cellStyle name="Normal 35 4 3 2 4 3 3" xfId="41612"/>
    <cellStyle name="Normal 35 4 3 2 4 4" xfId="41613"/>
    <cellStyle name="Normal 35 4 3 2 4 5" xfId="41614"/>
    <cellStyle name="Normal 35 4 3 2 5" xfId="41615"/>
    <cellStyle name="Normal 35 4 3 2 5 2" xfId="41616"/>
    <cellStyle name="Normal 35 4 3 2 5 2 2" xfId="41617"/>
    <cellStyle name="Normal 35 4 3 2 5 2 3" xfId="41618"/>
    <cellStyle name="Normal 35 4 3 2 5 3" xfId="41619"/>
    <cellStyle name="Normal 35 4 3 2 5 4" xfId="41620"/>
    <cellStyle name="Normal 35 4 3 2 6" xfId="41621"/>
    <cellStyle name="Normal 35 4 3 2 6 2" xfId="41622"/>
    <cellStyle name="Normal 35 4 3 2 6 3" xfId="41623"/>
    <cellStyle name="Normal 35 4 3 2 7" xfId="41624"/>
    <cellStyle name="Normal 35 4 3 2 8" xfId="41625"/>
    <cellStyle name="Normal 35 4 3 2_Schs" xfId="41626"/>
    <cellStyle name="Normal 35 4 3 3" xfId="41627"/>
    <cellStyle name="Normal 35 4 3 3 2" xfId="41628"/>
    <cellStyle name="Normal 35 4 3 3 3" xfId="41629"/>
    <cellStyle name="Normal 35 4 3 3 3 2" xfId="41630"/>
    <cellStyle name="Normal 35 4 3 3 3 2 2" xfId="41631"/>
    <cellStyle name="Normal 35 4 3 3 3 2 2 2" xfId="41632"/>
    <cellStyle name="Normal 35 4 3 3 3 2 2 3" xfId="41633"/>
    <cellStyle name="Normal 35 4 3 3 3 2 3" xfId="41634"/>
    <cellStyle name="Normal 35 4 3 3 3 2 4" xfId="41635"/>
    <cellStyle name="Normal 35 4 3 3 3 3" xfId="41636"/>
    <cellStyle name="Normal 35 4 3 3 3 3 2" xfId="41637"/>
    <cellStyle name="Normal 35 4 3 3 3 3 3" xfId="41638"/>
    <cellStyle name="Normal 35 4 3 3 3 4" xfId="41639"/>
    <cellStyle name="Normal 35 4 3 3 3 5" xfId="41640"/>
    <cellStyle name="Normal 35 4 3 3 4" xfId="41641"/>
    <cellStyle name="Normal 35 4 3 3 4 2" xfId="41642"/>
    <cellStyle name="Normal 35 4 3 3 4 2 2" xfId="41643"/>
    <cellStyle name="Normal 35 4 3 3 4 2 3" xfId="41644"/>
    <cellStyle name="Normal 35 4 3 3 4 3" xfId="41645"/>
    <cellStyle name="Normal 35 4 3 3 4 4" xfId="41646"/>
    <cellStyle name="Normal 35 4 3 3 5" xfId="41647"/>
    <cellStyle name="Normal 35 4 3 3 5 2" xfId="41648"/>
    <cellStyle name="Normal 35 4 3 3 5 3" xfId="41649"/>
    <cellStyle name="Normal 35 4 3 3 6" xfId="41650"/>
    <cellStyle name="Normal 35 4 3 3 7" xfId="41651"/>
    <cellStyle name="Normal 35 4 3 3_Schs" xfId="41652"/>
    <cellStyle name="Normal 35 4 3 4" xfId="41653"/>
    <cellStyle name="Normal 35 4 3 5" xfId="41654"/>
    <cellStyle name="Normal 35 4 3 5 2" xfId="41655"/>
    <cellStyle name="Normal 35 4 3 5 2 2" xfId="41656"/>
    <cellStyle name="Normal 35 4 3 5 2 2 2" xfId="41657"/>
    <cellStyle name="Normal 35 4 3 5 2 2 3" xfId="41658"/>
    <cellStyle name="Normal 35 4 3 5 2 3" xfId="41659"/>
    <cellStyle name="Normal 35 4 3 5 2 4" xfId="41660"/>
    <cellStyle name="Normal 35 4 3 5 3" xfId="41661"/>
    <cellStyle name="Normal 35 4 3 5 3 2" xfId="41662"/>
    <cellStyle name="Normal 35 4 3 5 3 3" xfId="41663"/>
    <cellStyle name="Normal 35 4 3 5 4" xfId="41664"/>
    <cellStyle name="Normal 35 4 3 5 5" xfId="41665"/>
    <cellStyle name="Normal 35 4 3 6" xfId="41666"/>
    <cellStyle name="Normal 35 4 3 6 2" xfId="41667"/>
    <cellStyle name="Normal 35 4 3 6 2 2" xfId="41668"/>
    <cellStyle name="Normal 35 4 3 6 2 3" xfId="41669"/>
    <cellStyle name="Normal 35 4 3 6 3" xfId="41670"/>
    <cellStyle name="Normal 35 4 3 6 4" xfId="41671"/>
    <cellStyle name="Normal 35 4 3 7" xfId="41672"/>
    <cellStyle name="Normal 35 4 3 7 2" xfId="41673"/>
    <cellStyle name="Normal 35 4 3 7 3" xfId="41674"/>
    <cellStyle name="Normal 35 4 3 8" xfId="41675"/>
    <cellStyle name="Normal 35 4 3 9" xfId="41676"/>
    <cellStyle name="Normal 35 4 3_Schs" xfId="41677"/>
    <cellStyle name="Normal 35 4 4" xfId="41678"/>
    <cellStyle name="Normal 35 4 4 2" xfId="41679"/>
    <cellStyle name="Normal 35 4 4 2 2" xfId="41680"/>
    <cellStyle name="Normal 35 4 4 2 3" xfId="41681"/>
    <cellStyle name="Normal 35 4 4 2 3 2" xfId="41682"/>
    <cellStyle name="Normal 35 4 4 2 3 2 2" xfId="41683"/>
    <cellStyle name="Normal 35 4 4 2 3 2 2 2" xfId="41684"/>
    <cellStyle name="Normal 35 4 4 2 3 2 2 3" xfId="41685"/>
    <cellStyle name="Normal 35 4 4 2 3 2 3" xfId="41686"/>
    <cellStyle name="Normal 35 4 4 2 3 2 4" xfId="41687"/>
    <cellStyle name="Normal 35 4 4 2 3 3" xfId="41688"/>
    <cellStyle name="Normal 35 4 4 2 3 3 2" xfId="41689"/>
    <cellStyle name="Normal 35 4 4 2 3 3 3" xfId="41690"/>
    <cellStyle name="Normal 35 4 4 2 3 4" xfId="41691"/>
    <cellStyle name="Normal 35 4 4 2 3 5" xfId="41692"/>
    <cellStyle name="Normal 35 4 4 2 4" xfId="41693"/>
    <cellStyle name="Normal 35 4 4 2 4 2" xfId="41694"/>
    <cellStyle name="Normal 35 4 4 2 4 2 2" xfId="41695"/>
    <cellStyle name="Normal 35 4 4 2 4 2 3" xfId="41696"/>
    <cellStyle name="Normal 35 4 4 2 4 3" xfId="41697"/>
    <cellStyle name="Normal 35 4 4 2 4 4" xfId="41698"/>
    <cellStyle name="Normal 35 4 4 2 5" xfId="41699"/>
    <cellStyle name="Normal 35 4 4 2 5 2" xfId="41700"/>
    <cellStyle name="Normal 35 4 4 2 5 3" xfId="41701"/>
    <cellStyle name="Normal 35 4 4 2 6" xfId="41702"/>
    <cellStyle name="Normal 35 4 4 2 7" xfId="41703"/>
    <cellStyle name="Normal 35 4 4 2_Schs" xfId="41704"/>
    <cellStyle name="Normal 35 4 4 3" xfId="41705"/>
    <cellStyle name="Normal 35 4 4 4" xfId="41706"/>
    <cellStyle name="Normal 35 4 4 4 2" xfId="41707"/>
    <cellStyle name="Normal 35 4 4 4 2 2" xfId="41708"/>
    <cellStyle name="Normal 35 4 4 4 2 2 2" xfId="41709"/>
    <cellStyle name="Normal 35 4 4 4 2 2 3" xfId="41710"/>
    <cellStyle name="Normal 35 4 4 4 2 3" xfId="41711"/>
    <cellStyle name="Normal 35 4 4 4 2 4" xfId="41712"/>
    <cellStyle name="Normal 35 4 4 4 3" xfId="41713"/>
    <cellStyle name="Normal 35 4 4 4 3 2" xfId="41714"/>
    <cellStyle name="Normal 35 4 4 4 3 3" xfId="41715"/>
    <cellStyle name="Normal 35 4 4 4 4" xfId="41716"/>
    <cellStyle name="Normal 35 4 4 4 5" xfId="41717"/>
    <cellStyle name="Normal 35 4 4 5" xfId="41718"/>
    <cellStyle name="Normal 35 4 4 5 2" xfId="41719"/>
    <cellStyle name="Normal 35 4 4 5 2 2" xfId="41720"/>
    <cellStyle name="Normal 35 4 4 5 2 3" xfId="41721"/>
    <cellStyle name="Normal 35 4 4 5 3" xfId="41722"/>
    <cellStyle name="Normal 35 4 4 5 4" xfId="41723"/>
    <cellStyle name="Normal 35 4 4 6" xfId="41724"/>
    <cellStyle name="Normal 35 4 4 6 2" xfId="41725"/>
    <cellStyle name="Normal 35 4 4 6 3" xfId="41726"/>
    <cellStyle name="Normal 35 4 4 7" xfId="41727"/>
    <cellStyle name="Normal 35 4 4 8" xfId="41728"/>
    <cellStyle name="Normal 35 4 4_Schs" xfId="41729"/>
    <cellStyle name="Normal 35 4 5" xfId="41730"/>
    <cellStyle name="Normal 35 4 5 2" xfId="41731"/>
    <cellStyle name="Normal 35 4 5 3" xfId="41732"/>
    <cellStyle name="Normal 35 4 5 3 2" xfId="41733"/>
    <cellStyle name="Normal 35 4 5 3 2 2" xfId="41734"/>
    <cellStyle name="Normal 35 4 5 3 2 2 2" xfId="41735"/>
    <cellStyle name="Normal 35 4 5 3 2 2 3" xfId="41736"/>
    <cellStyle name="Normal 35 4 5 3 2 3" xfId="41737"/>
    <cellStyle name="Normal 35 4 5 3 2 4" xfId="41738"/>
    <cellStyle name="Normal 35 4 5 3 3" xfId="41739"/>
    <cellStyle name="Normal 35 4 5 3 3 2" xfId="41740"/>
    <cellStyle name="Normal 35 4 5 3 3 3" xfId="41741"/>
    <cellStyle name="Normal 35 4 5 3 4" xfId="41742"/>
    <cellStyle name="Normal 35 4 5 3 5" xfId="41743"/>
    <cellStyle name="Normal 35 4 5 4" xfId="41744"/>
    <cellStyle name="Normal 35 4 5 4 2" xfId="41745"/>
    <cellStyle name="Normal 35 4 5 4 2 2" xfId="41746"/>
    <cellStyle name="Normal 35 4 5 4 2 3" xfId="41747"/>
    <cellStyle name="Normal 35 4 5 4 3" xfId="41748"/>
    <cellStyle name="Normal 35 4 5 4 4" xfId="41749"/>
    <cellStyle name="Normal 35 4 5 5" xfId="41750"/>
    <cellStyle name="Normal 35 4 5 5 2" xfId="41751"/>
    <cellStyle name="Normal 35 4 5 5 3" xfId="41752"/>
    <cellStyle name="Normal 35 4 5 6" xfId="41753"/>
    <cellStyle name="Normal 35 4 5 7" xfId="41754"/>
    <cellStyle name="Normal 35 4 5_Schs" xfId="41755"/>
    <cellStyle name="Normal 35 4 6" xfId="41756"/>
    <cellStyle name="Normal 35 4 7" xfId="41757"/>
    <cellStyle name="Normal 35 4 7 2" xfId="41758"/>
    <cellStyle name="Normal 35 4 7 2 2" xfId="41759"/>
    <cellStyle name="Normal 35 4 7 2 2 2" xfId="41760"/>
    <cellStyle name="Normal 35 4 7 2 2 3" xfId="41761"/>
    <cellStyle name="Normal 35 4 7 2 3" xfId="41762"/>
    <cellStyle name="Normal 35 4 7 2 4" xfId="41763"/>
    <cellStyle name="Normal 35 4 7 3" xfId="41764"/>
    <cellStyle name="Normal 35 4 7 3 2" xfId="41765"/>
    <cellStyle name="Normal 35 4 7 3 3" xfId="41766"/>
    <cellStyle name="Normal 35 4 7 4" xfId="41767"/>
    <cellStyle name="Normal 35 4 7 5" xfId="41768"/>
    <cellStyle name="Normal 35 4 8" xfId="41769"/>
    <cellStyle name="Normal 35 4 8 2" xfId="41770"/>
    <cellStyle name="Normal 35 4 8 2 2" xfId="41771"/>
    <cellStyle name="Normal 35 4 8 2 3" xfId="41772"/>
    <cellStyle name="Normal 35 4 8 3" xfId="41773"/>
    <cellStyle name="Normal 35 4 8 4" xfId="41774"/>
    <cellStyle name="Normal 35 4 9" xfId="41775"/>
    <cellStyle name="Normal 35 4 9 2" xfId="41776"/>
    <cellStyle name="Normal 35 4 9 3" xfId="41777"/>
    <cellStyle name="Normal 35 4_Schs" xfId="41778"/>
    <cellStyle name="Normal 35 5" xfId="41779"/>
    <cellStyle name="Normal 35 5 10" xfId="41780"/>
    <cellStyle name="Normal 35 5 2" xfId="41781"/>
    <cellStyle name="Normal 35 5 2 2" xfId="41782"/>
    <cellStyle name="Normal 35 5 2 2 2" xfId="41783"/>
    <cellStyle name="Normal 35 5 2 2 2 2" xfId="41784"/>
    <cellStyle name="Normal 35 5 2 2 2 3" xfId="41785"/>
    <cellStyle name="Normal 35 5 2 2 2 3 2" xfId="41786"/>
    <cellStyle name="Normal 35 5 2 2 2 3 2 2" xfId="41787"/>
    <cellStyle name="Normal 35 5 2 2 2 3 2 2 2" xfId="41788"/>
    <cellStyle name="Normal 35 5 2 2 2 3 2 2 3" xfId="41789"/>
    <cellStyle name="Normal 35 5 2 2 2 3 2 3" xfId="41790"/>
    <cellStyle name="Normal 35 5 2 2 2 3 2 4" xfId="41791"/>
    <cellStyle name="Normal 35 5 2 2 2 3 3" xfId="41792"/>
    <cellStyle name="Normal 35 5 2 2 2 3 3 2" xfId="41793"/>
    <cellStyle name="Normal 35 5 2 2 2 3 3 3" xfId="41794"/>
    <cellStyle name="Normal 35 5 2 2 2 3 4" xfId="41795"/>
    <cellStyle name="Normal 35 5 2 2 2 3 5" xfId="41796"/>
    <cellStyle name="Normal 35 5 2 2 2 4" xfId="41797"/>
    <cellStyle name="Normal 35 5 2 2 2 4 2" xfId="41798"/>
    <cellStyle name="Normal 35 5 2 2 2 4 2 2" xfId="41799"/>
    <cellStyle name="Normal 35 5 2 2 2 4 2 3" xfId="41800"/>
    <cellStyle name="Normal 35 5 2 2 2 4 3" xfId="41801"/>
    <cellStyle name="Normal 35 5 2 2 2 4 4" xfId="41802"/>
    <cellStyle name="Normal 35 5 2 2 2 5" xfId="41803"/>
    <cellStyle name="Normal 35 5 2 2 2 5 2" xfId="41804"/>
    <cellStyle name="Normal 35 5 2 2 2 5 3" xfId="41805"/>
    <cellStyle name="Normal 35 5 2 2 2 6" xfId="41806"/>
    <cellStyle name="Normal 35 5 2 2 2 7" xfId="41807"/>
    <cellStyle name="Normal 35 5 2 2 2_Schs" xfId="41808"/>
    <cellStyle name="Normal 35 5 2 2 3" xfId="41809"/>
    <cellStyle name="Normal 35 5 2 2 4" xfId="41810"/>
    <cellStyle name="Normal 35 5 2 2 4 2" xfId="41811"/>
    <cellStyle name="Normal 35 5 2 2 4 2 2" xfId="41812"/>
    <cellStyle name="Normal 35 5 2 2 4 2 2 2" xfId="41813"/>
    <cellStyle name="Normal 35 5 2 2 4 2 2 3" xfId="41814"/>
    <cellStyle name="Normal 35 5 2 2 4 2 3" xfId="41815"/>
    <cellStyle name="Normal 35 5 2 2 4 2 4" xfId="41816"/>
    <cellStyle name="Normal 35 5 2 2 4 3" xfId="41817"/>
    <cellStyle name="Normal 35 5 2 2 4 3 2" xfId="41818"/>
    <cellStyle name="Normal 35 5 2 2 4 3 3" xfId="41819"/>
    <cellStyle name="Normal 35 5 2 2 4 4" xfId="41820"/>
    <cellStyle name="Normal 35 5 2 2 4 5" xfId="41821"/>
    <cellStyle name="Normal 35 5 2 2 5" xfId="41822"/>
    <cellStyle name="Normal 35 5 2 2 5 2" xfId="41823"/>
    <cellStyle name="Normal 35 5 2 2 5 2 2" xfId="41824"/>
    <cellStyle name="Normal 35 5 2 2 5 2 3" xfId="41825"/>
    <cellStyle name="Normal 35 5 2 2 5 3" xfId="41826"/>
    <cellStyle name="Normal 35 5 2 2 5 4" xfId="41827"/>
    <cellStyle name="Normal 35 5 2 2 6" xfId="41828"/>
    <cellStyle name="Normal 35 5 2 2 6 2" xfId="41829"/>
    <cellStyle name="Normal 35 5 2 2 6 3" xfId="41830"/>
    <cellStyle name="Normal 35 5 2 2 7" xfId="41831"/>
    <cellStyle name="Normal 35 5 2 2 8" xfId="41832"/>
    <cellStyle name="Normal 35 5 2 2_Schs" xfId="41833"/>
    <cellStyle name="Normal 35 5 2 3" xfId="41834"/>
    <cellStyle name="Normal 35 5 2 3 2" xfId="41835"/>
    <cellStyle name="Normal 35 5 2 3 3" xfId="41836"/>
    <cellStyle name="Normal 35 5 2 3 3 2" xfId="41837"/>
    <cellStyle name="Normal 35 5 2 3 3 2 2" xfId="41838"/>
    <cellStyle name="Normal 35 5 2 3 3 2 2 2" xfId="41839"/>
    <cellStyle name="Normal 35 5 2 3 3 2 2 3" xfId="41840"/>
    <cellStyle name="Normal 35 5 2 3 3 2 3" xfId="41841"/>
    <cellStyle name="Normal 35 5 2 3 3 2 4" xfId="41842"/>
    <cellStyle name="Normal 35 5 2 3 3 3" xfId="41843"/>
    <cellStyle name="Normal 35 5 2 3 3 3 2" xfId="41844"/>
    <cellStyle name="Normal 35 5 2 3 3 3 3" xfId="41845"/>
    <cellStyle name="Normal 35 5 2 3 3 4" xfId="41846"/>
    <cellStyle name="Normal 35 5 2 3 3 5" xfId="41847"/>
    <cellStyle name="Normal 35 5 2 3 4" xfId="41848"/>
    <cellStyle name="Normal 35 5 2 3 4 2" xfId="41849"/>
    <cellStyle name="Normal 35 5 2 3 4 2 2" xfId="41850"/>
    <cellStyle name="Normal 35 5 2 3 4 2 3" xfId="41851"/>
    <cellStyle name="Normal 35 5 2 3 4 3" xfId="41852"/>
    <cellStyle name="Normal 35 5 2 3 4 4" xfId="41853"/>
    <cellStyle name="Normal 35 5 2 3 5" xfId="41854"/>
    <cellStyle name="Normal 35 5 2 3 5 2" xfId="41855"/>
    <cellStyle name="Normal 35 5 2 3 5 3" xfId="41856"/>
    <cellStyle name="Normal 35 5 2 3 6" xfId="41857"/>
    <cellStyle name="Normal 35 5 2 3 7" xfId="41858"/>
    <cellStyle name="Normal 35 5 2 3_Schs" xfId="41859"/>
    <cellStyle name="Normal 35 5 2 4" xfId="41860"/>
    <cellStyle name="Normal 35 5 2 5" xfId="41861"/>
    <cellStyle name="Normal 35 5 2 5 2" xfId="41862"/>
    <cellStyle name="Normal 35 5 2 5 2 2" xfId="41863"/>
    <cellStyle name="Normal 35 5 2 5 2 2 2" xfId="41864"/>
    <cellStyle name="Normal 35 5 2 5 2 2 3" xfId="41865"/>
    <cellStyle name="Normal 35 5 2 5 2 3" xfId="41866"/>
    <cellStyle name="Normal 35 5 2 5 2 4" xfId="41867"/>
    <cellStyle name="Normal 35 5 2 5 3" xfId="41868"/>
    <cellStyle name="Normal 35 5 2 5 3 2" xfId="41869"/>
    <cellStyle name="Normal 35 5 2 5 3 3" xfId="41870"/>
    <cellStyle name="Normal 35 5 2 5 4" xfId="41871"/>
    <cellStyle name="Normal 35 5 2 5 5" xfId="41872"/>
    <cellStyle name="Normal 35 5 2 6" xfId="41873"/>
    <cellStyle name="Normal 35 5 2 6 2" xfId="41874"/>
    <cellStyle name="Normal 35 5 2 6 2 2" xfId="41875"/>
    <cellStyle name="Normal 35 5 2 6 2 3" xfId="41876"/>
    <cellStyle name="Normal 35 5 2 6 3" xfId="41877"/>
    <cellStyle name="Normal 35 5 2 6 4" xfId="41878"/>
    <cellStyle name="Normal 35 5 2 7" xfId="41879"/>
    <cellStyle name="Normal 35 5 2 7 2" xfId="41880"/>
    <cellStyle name="Normal 35 5 2 7 3" xfId="41881"/>
    <cellStyle name="Normal 35 5 2 8" xfId="41882"/>
    <cellStyle name="Normal 35 5 2 9" xfId="41883"/>
    <cellStyle name="Normal 35 5 2_Schs" xfId="41884"/>
    <cellStyle name="Normal 35 5 3" xfId="41885"/>
    <cellStyle name="Normal 35 5 3 2" xfId="41886"/>
    <cellStyle name="Normal 35 5 3 2 2" xfId="41887"/>
    <cellStyle name="Normal 35 5 3 2 3" xfId="41888"/>
    <cellStyle name="Normal 35 5 3 2 3 2" xfId="41889"/>
    <cellStyle name="Normal 35 5 3 2 3 2 2" xfId="41890"/>
    <cellStyle name="Normal 35 5 3 2 3 2 2 2" xfId="41891"/>
    <cellStyle name="Normal 35 5 3 2 3 2 2 3" xfId="41892"/>
    <cellStyle name="Normal 35 5 3 2 3 2 3" xfId="41893"/>
    <cellStyle name="Normal 35 5 3 2 3 2 4" xfId="41894"/>
    <cellStyle name="Normal 35 5 3 2 3 3" xfId="41895"/>
    <cellStyle name="Normal 35 5 3 2 3 3 2" xfId="41896"/>
    <cellStyle name="Normal 35 5 3 2 3 3 3" xfId="41897"/>
    <cellStyle name="Normal 35 5 3 2 3 4" xfId="41898"/>
    <cellStyle name="Normal 35 5 3 2 3 5" xfId="41899"/>
    <cellStyle name="Normal 35 5 3 2 4" xfId="41900"/>
    <cellStyle name="Normal 35 5 3 2 4 2" xfId="41901"/>
    <cellStyle name="Normal 35 5 3 2 4 2 2" xfId="41902"/>
    <cellStyle name="Normal 35 5 3 2 4 2 3" xfId="41903"/>
    <cellStyle name="Normal 35 5 3 2 4 3" xfId="41904"/>
    <cellStyle name="Normal 35 5 3 2 4 4" xfId="41905"/>
    <cellStyle name="Normal 35 5 3 2 5" xfId="41906"/>
    <cellStyle name="Normal 35 5 3 2 5 2" xfId="41907"/>
    <cellStyle name="Normal 35 5 3 2 5 3" xfId="41908"/>
    <cellStyle name="Normal 35 5 3 2 6" xfId="41909"/>
    <cellStyle name="Normal 35 5 3 2 7" xfId="41910"/>
    <cellStyle name="Normal 35 5 3 2_Schs" xfId="41911"/>
    <cellStyle name="Normal 35 5 3 3" xfId="41912"/>
    <cellStyle name="Normal 35 5 3 4" xfId="41913"/>
    <cellStyle name="Normal 35 5 3 4 2" xfId="41914"/>
    <cellStyle name="Normal 35 5 3 4 2 2" xfId="41915"/>
    <cellStyle name="Normal 35 5 3 4 2 2 2" xfId="41916"/>
    <cellStyle name="Normal 35 5 3 4 2 2 3" xfId="41917"/>
    <cellStyle name="Normal 35 5 3 4 2 3" xfId="41918"/>
    <cellStyle name="Normal 35 5 3 4 2 4" xfId="41919"/>
    <cellStyle name="Normal 35 5 3 4 3" xfId="41920"/>
    <cellStyle name="Normal 35 5 3 4 3 2" xfId="41921"/>
    <cellStyle name="Normal 35 5 3 4 3 3" xfId="41922"/>
    <cellStyle name="Normal 35 5 3 4 4" xfId="41923"/>
    <cellStyle name="Normal 35 5 3 4 5" xfId="41924"/>
    <cellStyle name="Normal 35 5 3 5" xfId="41925"/>
    <cellStyle name="Normal 35 5 3 5 2" xfId="41926"/>
    <cellStyle name="Normal 35 5 3 5 2 2" xfId="41927"/>
    <cellStyle name="Normal 35 5 3 5 2 3" xfId="41928"/>
    <cellStyle name="Normal 35 5 3 5 3" xfId="41929"/>
    <cellStyle name="Normal 35 5 3 5 4" xfId="41930"/>
    <cellStyle name="Normal 35 5 3 6" xfId="41931"/>
    <cellStyle name="Normal 35 5 3 6 2" xfId="41932"/>
    <cellStyle name="Normal 35 5 3 6 3" xfId="41933"/>
    <cellStyle name="Normal 35 5 3 7" xfId="41934"/>
    <cellStyle name="Normal 35 5 3 8" xfId="41935"/>
    <cellStyle name="Normal 35 5 3_Schs" xfId="41936"/>
    <cellStyle name="Normal 35 5 4" xfId="41937"/>
    <cellStyle name="Normal 35 5 4 2" xfId="41938"/>
    <cellStyle name="Normal 35 5 4 3" xfId="41939"/>
    <cellStyle name="Normal 35 5 4 3 2" xfId="41940"/>
    <cellStyle name="Normal 35 5 4 3 2 2" xfId="41941"/>
    <cellStyle name="Normal 35 5 4 3 2 2 2" xfId="41942"/>
    <cellStyle name="Normal 35 5 4 3 2 2 3" xfId="41943"/>
    <cellStyle name="Normal 35 5 4 3 2 3" xfId="41944"/>
    <cellStyle name="Normal 35 5 4 3 2 4" xfId="41945"/>
    <cellStyle name="Normal 35 5 4 3 3" xfId="41946"/>
    <cellStyle name="Normal 35 5 4 3 3 2" xfId="41947"/>
    <cellStyle name="Normal 35 5 4 3 3 3" xfId="41948"/>
    <cellStyle name="Normal 35 5 4 3 4" xfId="41949"/>
    <cellStyle name="Normal 35 5 4 3 5" xfId="41950"/>
    <cellStyle name="Normal 35 5 4 4" xfId="41951"/>
    <cellStyle name="Normal 35 5 4 4 2" xfId="41952"/>
    <cellStyle name="Normal 35 5 4 4 2 2" xfId="41953"/>
    <cellStyle name="Normal 35 5 4 4 2 3" xfId="41954"/>
    <cellStyle name="Normal 35 5 4 4 3" xfId="41955"/>
    <cellStyle name="Normal 35 5 4 4 4" xfId="41956"/>
    <cellStyle name="Normal 35 5 4 5" xfId="41957"/>
    <cellStyle name="Normal 35 5 4 5 2" xfId="41958"/>
    <cellStyle name="Normal 35 5 4 5 3" xfId="41959"/>
    <cellStyle name="Normal 35 5 4 6" xfId="41960"/>
    <cellStyle name="Normal 35 5 4 7" xfId="41961"/>
    <cellStyle name="Normal 35 5 4_Schs" xfId="41962"/>
    <cellStyle name="Normal 35 5 5" xfId="41963"/>
    <cellStyle name="Normal 35 5 6" xfId="41964"/>
    <cellStyle name="Normal 35 5 6 2" xfId="41965"/>
    <cellStyle name="Normal 35 5 6 2 2" xfId="41966"/>
    <cellStyle name="Normal 35 5 6 2 2 2" xfId="41967"/>
    <cellStyle name="Normal 35 5 6 2 2 3" xfId="41968"/>
    <cellStyle name="Normal 35 5 6 2 3" xfId="41969"/>
    <cellStyle name="Normal 35 5 6 2 4" xfId="41970"/>
    <cellStyle name="Normal 35 5 6 3" xfId="41971"/>
    <cellStyle name="Normal 35 5 6 3 2" xfId="41972"/>
    <cellStyle name="Normal 35 5 6 3 3" xfId="41973"/>
    <cellStyle name="Normal 35 5 6 4" xfId="41974"/>
    <cellStyle name="Normal 35 5 6 5" xfId="41975"/>
    <cellStyle name="Normal 35 5 7" xfId="41976"/>
    <cellStyle name="Normal 35 5 7 2" xfId="41977"/>
    <cellStyle name="Normal 35 5 7 2 2" xfId="41978"/>
    <cellStyle name="Normal 35 5 7 2 3" xfId="41979"/>
    <cellStyle name="Normal 35 5 7 3" xfId="41980"/>
    <cellStyle name="Normal 35 5 7 4" xfId="41981"/>
    <cellStyle name="Normal 35 5 8" xfId="41982"/>
    <cellStyle name="Normal 35 5 8 2" xfId="41983"/>
    <cellStyle name="Normal 35 5 8 3" xfId="41984"/>
    <cellStyle name="Normal 35 5 9" xfId="41985"/>
    <cellStyle name="Normal 35 5_Schs" xfId="41986"/>
    <cellStyle name="Normal 35 6" xfId="41987"/>
    <cellStyle name="Normal 35 6 2" xfId="41988"/>
    <cellStyle name="Normal 35 6 2 2" xfId="41989"/>
    <cellStyle name="Normal 35 6 2 2 2" xfId="41990"/>
    <cellStyle name="Normal 35 6 2 2 3" xfId="41991"/>
    <cellStyle name="Normal 35 6 2 2 3 2" xfId="41992"/>
    <cellStyle name="Normal 35 6 2 2 3 2 2" xfId="41993"/>
    <cellStyle name="Normal 35 6 2 2 3 2 2 2" xfId="41994"/>
    <cellStyle name="Normal 35 6 2 2 3 2 2 3" xfId="41995"/>
    <cellStyle name="Normal 35 6 2 2 3 2 3" xfId="41996"/>
    <cellStyle name="Normal 35 6 2 2 3 2 4" xfId="41997"/>
    <cellStyle name="Normal 35 6 2 2 3 3" xfId="41998"/>
    <cellStyle name="Normal 35 6 2 2 3 3 2" xfId="41999"/>
    <cellStyle name="Normal 35 6 2 2 3 3 3" xfId="42000"/>
    <cellStyle name="Normal 35 6 2 2 3 4" xfId="42001"/>
    <cellStyle name="Normal 35 6 2 2 3 5" xfId="42002"/>
    <cellStyle name="Normal 35 6 2 2 4" xfId="42003"/>
    <cellStyle name="Normal 35 6 2 2 4 2" xfId="42004"/>
    <cellStyle name="Normal 35 6 2 2 4 2 2" xfId="42005"/>
    <cellStyle name="Normal 35 6 2 2 4 2 3" xfId="42006"/>
    <cellStyle name="Normal 35 6 2 2 4 3" xfId="42007"/>
    <cellStyle name="Normal 35 6 2 2 4 4" xfId="42008"/>
    <cellStyle name="Normal 35 6 2 2 5" xfId="42009"/>
    <cellStyle name="Normal 35 6 2 2 5 2" xfId="42010"/>
    <cellStyle name="Normal 35 6 2 2 5 3" xfId="42011"/>
    <cellStyle name="Normal 35 6 2 2 6" xfId="42012"/>
    <cellStyle name="Normal 35 6 2 2 7" xfId="42013"/>
    <cellStyle name="Normal 35 6 2 2_Schs" xfId="42014"/>
    <cellStyle name="Normal 35 6 2 3" xfId="42015"/>
    <cellStyle name="Normal 35 6 2 4" xfId="42016"/>
    <cellStyle name="Normal 35 6 2 4 2" xfId="42017"/>
    <cellStyle name="Normal 35 6 2 4 2 2" xfId="42018"/>
    <cellStyle name="Normal 35 6 2 4 2 2 2" xfId="42019"/>
    <cellStyle name="Normal 35 6 2 4 2 2 3" xfId="42020"/>
    <cellStyle name="Normal 35 6 2 4 2 3" xfId="42021"/>
    <cellStyle name="Normal 35 6 2 4 2 4" xfId="42022"/>
    <cellStyle name="Normal 35 6 2 4 3" xfId="42023"/>
    <cellStyle name="Normal 35 6 2 4 3 2" xfId="42024"/>
    <cellStyle name="Normal 35 6 2 4 3 3" xfId="42025"/>
    <cellStyle name="Normal 35 6 2 4 4" xfId="42026"/>
    <cellStyle name="Normal 35 6 2 4 5" xfId="42027"/>
    <cellStyle name="Normal 35 6 2 5" xfId="42028"/>
    <cellStyle name="Normal 35 6 2 5 2" xfId="42029"/>
    <cellStyle name="Normal 35 6 2 5 2 2" xfId="42030"/>
    <cellStyle name="Normal 35 6 2 5 2 3" xfId="42031"/>
    <cellStyle name="Normal 35 6 2 5 3" xfId="42032"/>
    <cellStyle name="Normal 35 6 2 5 4" xfId="42033"/>
    <cellStyle name="Normal 35 6 2 6" xfId="42034"/>
    <cellStyle name="Normal 35 6 2 6 2" xfId="42035"/>
    <cellStyle name="Normal 35 6 2 6 3" xfId="42036"/>
    <cellStyle name="Normal 35 6 2 7" xfId="42037"/>
    <cellStyle name="Normal 35 6 2 8" xfId="42038"/>
    <cellStyle name="Normal 35 6 2_Schs" xfId="42039"/>
    <cellStyle name="Normal 35 6 3" xfId="42040"/>
    <cellStyle name="Normal 35 6 3 2" xfId="42041"/>
    <cellStyle name="Normal 35 6 3 3" xfId="42042"/>
    <cellStyle name="Normal 35 6 3 3 2" xfId="42043"/>
    <cellStyle name="Normal 35 6 3 3 2 2" xfId="42044"/>
    <cellStyle name="Normal 35 6 3 3 2 2 2" xfId="42045"/>
    <cellStyle name="Normal 35 6 3 3 2 2 3" xfId="42046"/>
    <cellStyle name="Normal 35 6 3 3 2 3" xfId="42047"/>
    <cellStyle name="Normal 35 6 3 3 2 4" xfId="42048"/>
    <cellStyle name="Normal 35 6 3 3 3" xfId="42049"/>
    <cellStyle name="Normal 35 6 3 3 3 2" xfId="42050"/>
    <cellStyle name="Normal 35 6 3 3 3 3" xfId="42051"/>
    <cellStyle name="Normal 35 6 3 3 4" xfId="42052"/>
    <cellStyle name="Normal 35 6 3 3 5" xfId="42053"/>
    <cellStyle name="Normal 35 6 3 4" xfId="42054"/>
    <cellStyle name="Normal 35 6 3 4 2" xfId="42055"/>
    <cellStyle name="Normal 35 6 3 4 2 2" xfId="42056"/>
    <cellStyle name="Normal 35 6 3 4 2 3" xfId="42057"/>
    <cellStyle name="Normal 35 6 3 4 3" xfId="42058"/>
    <cellStyle name="Normal 35 6 3 4 4" xfId="42059"/>
    <cellStyle name="Normal 35 6 3 5" xfId="42060"/>
    <cellStyle name="Normal 35 6 3 5 2" xfId="42061"/>
    <cellStyle name="Normal 35 6 3 5 3" xfId="42062"/>
    <cellStyle name="Normal 35 6 3 6" xfId="42063"/>
    <cellStyle name="Normal 35 6 3 7" xfId="42064"/>
    <cellStyle name="Normal 35 6 3_Schs" xfId="42065"/>
    <cellStyle name="Normal 35 6 4" xfId="42066"/>
    <cellStyle name="Normal 35 6 5" xfId="42067"/>
    <cellStyle name="Normal 35 6 5 2" xfId="42068"/>
    <cellStyle name="Normal 35 6 5 2 2" xfId="42069"/>
    <cellStyle name="Normal 35 6 5 2 2 2" xfId="42070"/>
    <cellStyle name="Normal 35 6 5 2 2 3" xfId="42071"/>
    <cellStyle name="Normal 35 6 5 2 3" xfId="42072"/>
    <cellStyle name="Normal 35 6 5 2 4" xfId="42073"/>
    <cellStyle name="Normal 35 6 5 3" xfId="42074"/>
    <cellStyle name="Normal 35 6 5 3 2" xfId="42075"/>
    <cellStyle name="Normal 35 6 5 3 3" xfId="42076"/>
    <cellStyle name="Normal 35 6 5 4" xfId="42077"/>
    <cellStyle name="Normal 35 6 5 5" xfId="42078"/>
    <cellStyle name="Normal 35 6 6" xfId="42079"/>
    <cellStyle name="Normal 35 6 6 2" xfId="42080"/>
    <cellStyle name="Normal 35 6 6 2 2" xfId="42081"/>
    <cellStyle name="Normal 35 6 6 2 3" xfId="42082"/>
    <cellStyle name="Normal 35 6 6 3" xfId="42083"/>
    <cellStyle name="Normal 35 6 6 4" xfId="42084"/>
    <cellStyle name="Normal 35 6 7" xfId="42085"/>
    <cellStyle name="Normal 35 6 7 2" xfId="42086"/>
    <cellStyle name="Normal 35 6 7 3" xfId="42087"/>
    <cellStyle name="Normal 35 6 8" xfId="42088"/>
    <cellStyle name="Normal 35 6 9" xfId="42089"/>
    <cellStyle name="Normal 35 6_Schs" xfId="42090"/>
    <cellStyle name="Normal 35 7" xfId="42091"/>
    <cellStyle name="Normal 35 7 2" xfId="42092"/>
    <cellStyle name="Normal 35 7 2 2" xfId="42093"/>
    <cellStyle name="Normal 35 7 2 3" xfId="42094"/>
    <cellStyle name="Normal 35 7 2 3 2" xfId="42095"/>
    <cellStyle name="Normal 35 7 2 3 2 2" xfId="42096"/>
    <cellStyle name="Normal 35 7 2 3 2 2 2" xfId="42097"/>
    <cellStyle name="Normal 35 7 2 3 2 2 3" xfId="42098"/>
    <cellStyle name="Normal 35 7 2 3 2 3" xfId="42099"/>
    <cellStyle name="Normal 35 7 2 3 2 4" xfId="42100"/>
    <cellStyle name="Normal 35 7 2 3 3" xfId="42101"/>
    <cellStyle name="Normal 35 7 2 3 3 2" xfId="42102"/>
    <cellStyle name="Normal 35 7 2 3 3 3" xfId="42103"/>
    <cellStyle name="Normal 35 7 2 3 4" xfId="42104"/>
    <cellStyle name="Normal 35 7 2 3 5" xfId="42105"/>
    <cellStyle name="Normal 35 7 2 4" xfId="42106"/>
    <cellStyle name="Normal 35 7 2 4 2" xfId="42107"/>
    <cellStyle name="Normal 35 7 2 4 2 2" xfId="42108"/>
    <cellStyle name="Normal 35 7 2 4 2 3" xfId="42109"/>
    <cellStyle name="Normal 35 7 2 4 3" xfId="42110"/>
    <cellStyle name="Normal 35 7 2 4 4" xfId="42111"/>
    <cellStyle name="Normal 35 7 2 5" xfId="42112"/>
    <cellStyle name="Normal 35 7 2 5 2" xfId="42113"/>
    <cellStyle name="Normal 35 7 2 5 3" xfId="42114"/>
    <cellStyle name="Normal 35 7 2 6" xfId="42115"/>
    <cellStyle name="Normal 35 7 2 7" xfId="42116"/>
    <cellStyle name="Normal 35 7 2_Schs" xfId="42117"/>
    <cellStyle name="Normal 35 7 3" xfId="42118"/>
    <cellStyle name="Normal 35 7 4" xfId="42119"/>
    <cellStyle name="Normal 35 7 4 2" xfId="42120"/>
    <cellStyle name="Normal 35 7 4 2 2" xfId="42121"/>
    <cellStyle name="Normal 35 7 4 2 2 2" xfId="42122"/>
    <cellStyle name="Normal 35 7 4 2 2 3" xfId="42123"/>
    <cellStyle name="Normal 35 7 4 2 3" xfId="42124"/>
    <cellStyle name="Normal 35 7 4 2 4" xfId="42125"/>
    <cellStyle name="Normal 35 7 4 3" xfId="42126"/>
    <cellStyle name="Normal 35 7 4 3 2" xfId="42127"/>
    <cellStyle name="Normal 35 7 4 3 3" xfId="42128"/>
    <cellStyle name="Normal 35 7 4 4" xfId="42129"/>
    <cellStyle name="Normal 35 7 4 5" xfId="42130"/>
    <cellStyle name="Normal 35 7 5" xfId="42131"/>
    <cellStyle name="Normal 35 7 5 2" xfId="42132"/>
    <cellStyle name="Normal 35 7 5 2 2" xfId="42133"/>
    <cellStyle name="Normal 35 7 5 2 3" xfId="42134"/>
    <cellStyle name="Normal 35 7 5 3" xfId="42135"/>
    <cellStyle name="Normal 35 7 5 4" xfId="42136"/>
    <cellStyle name="Normal 35 7 6" xfId="42137"/>
    <cellStyle name="Normal 35 7 6 2" xfId="42138"/>
    <cellStyle name="Normal 35 7 6 3" xfId="42139"/>
    <cellStyle name="Normal 35 7 7" xfId="42140"/>
    <cellStyle name="Normal 35 7 8" xfId="42141"/>
    <cellStyle name="Normal 35 7_Schs" xfId="42142"/>
    <cellStyle name="Normal 35 8" xfId="42143"/>
    <cellStyle name="Normal 35 8 2" xfId="42144"/>
    <cellStyle name="Normal 35 8 3" xfId="42145"/>
    <cellStyle name="Normal 35 8 3 2" xfId="42146"/>
    <cellStyle name="Normal 35 8 3 2 2" xfId="42147"/>
    <cellStyle name="Normal 35 8 3 2 2 2" xfId="42148"/>
    <cellStyle name="Normal 35 8 3 2 2 3" xfId="42149"/>
    <cellStyle name="Normal 35 8 3 2 3" xfId="42150"/>
    <cellStyle name="Normal 35 8 3 2 4" xfId="42151"/>
    <cellStyle name="Normal 35 8 3 3" xfId="42152"/>
    <cellStyle name="Normal 35 8 3 3 2" xfId="42153"/>
    <cellStyle name="Normal 35 8 3 3 3" xfId="42154"/>
    <cellStyle name="Normal 35 8 3 4" xfId="42155"/>
    <cellStyle name="Normal 35 8 3 5" xfId="42156"/>
    <cellStyle name="Normal 35 8 4" xfId="42157"/>
    <cellStyle name="Normal 35 8 4 2" xfId="42158"/>
    <cellStyle name="Normal 35 8 4 2 2" xfId="42159"/>
    <cellStyle name="Normal 35 8 4 2 3" xfId="42160"/>
    <cellStyle name="Normal 35 8 4 3" xfId="42161"/>
    <cellStyle name="Normal 35 8 4 4" xfId="42162"/>
    <cellStyle name="Normal 35 8 5" xfId="42163"/>
    <cellStyle name="Normal 35 8 5 2" xfId="42164"/>
    <cellStyle name="Normal 35 8 5 3" xfId="42165"/>
    <cellStyle name="Normal 35 8 6" xfId="42166"/>
    <cellStyle name="Normal 35 8 7" xfId="42167"/>
    <cellStyle name="Normal 35 8_Schs" xfId="42168"/>
    <cellStyle name="Normal 35 9" xfId="42169"/>
    <cellStyle name="Normal 35 9 2" xfId="42170"/>
    <cellStyle name="Normal 35 9 2 2" xfId="42171"/>
    <cellStyle name="Normal 35 9 2 2 2" xfId="42172"/>
    <cellStyle name="Normal 35 9 2 2 3" xfId="42173"/>
    <cellStyle name="Normal 35 9 2 3" xfId="42174"/>
    <cellStyle name="Normal 35 9 2 4" xfId="42175"/>
    <cellStyle name="Normal 35 9 3" xfId="42176"/>
    <cellStyle name="Normal 35 9 3 2" xfId="42177"/>
    <cellStyle name="Normal 35 9 3 3" xfId="42178"/>
    <cellStyle name="Normal 35 9 4" xfId="42179"/>
    <cellStyle name="Normal 35 9 5" xfId="42180"/>
    <cellStyle name="Normal 35_Schs" xfId="42181"/>
    <cellStyle name="Normal 36" xfId="42182"/>
    <cellStyle name="Normal 36 10" xfId="42183"/>
    <cellStyle name="Normal 36 10 2" xfId="42184"/>
    <cellStyle name="Normal 36 10 2 2" xfId="42185"/>
    <cellStyle name="Normal 36 10 2 3" xfId="42186"/>
    <cellStyle name="Normal 36 10 3" xfId="42187"/>
    <cellStyle name="Normal 36 10 4" xfId="42188"/>
    <cellStyle name="Normal 36 11" xfId="42189"/>
    <cellStyle name="Normal 36 11 2" xfId="42190"/>
    <cellStyle name="Normal 36 11 3" xfId="42191"/>
    <cellStyle name="Normal 36 12" xfId="42192"/>
    <cellStyle name="Normal 36 13" xfId="42193"/>
    <cellStyle name="Normal 36 2" xfId="42194"/>
    <cellStyle name="Normal 36 2 10" xfId="42195"/>
    <cellStyle name="Normal 36 2 10 2" xfId="42196"/>
    <cellStyle name="Normal 36 2 10 3" xfId="42197"/>
    <cellStyle name="Normal 36 2 11" xfId="42198"/>
    <cellStyle name="Normal 36 2 12" xfId="42199"/>
    <cellStyle name="Normal 36 2 2" xfId="42200"/>
    <cellStyle name="Normal 36 2 2 10" xfId="42201"/>
    <cellStyle name="Normal 36 2 2 11" xfId="42202"/>
    <cellStyle name="Normal 36 2 2 12" xfId="42203"/>
    <cellStyle name="Normal 36 2 2 2" xfId="42204"/>
    <cellStyle name="Normal 36 2 2 2 10" xfId="42205"/>
    <cellStyle name="Normal 36 2 2 2 2" xfId="42206"/>
    <cellStyle name="Normal 36 2 2 2 2 2" xfId="42207"/>
    <cellStyle name="Normal 36 2 2 2 2 2 2" xfId="42208"/>
    <cellStyle name="Normal 36 2 2 2 2 2 2 2" xfId="42209"/>
    <cellStyle name="Normal 36 2 2 2 2 2 2 3" xfId="42210"/>
    <cellStyle name="Normal 36 2 2 2 2 2 2 3 2" xfId="42211"/>
    <cellStyle name="Normal 36 2 2 2 2 2 2 3 2 2" xfId="42212"/>
    <cellStyle name="Normal 36 2 2 2 2 2 2 3 2 2 2" xfId="42213"/>
    <cellStyle name="Normal 36 2 2 2 2 2 2 3 2 2 3" xfId="42214"/>
    <cellStyle name="Normal 36 2 2 2 2 2 2 3 2 3" xfId="42215"/>
    <cellStyle name="Normal 36 2 2 2 2 2 2 3 2 4" xfId="42216"/>
    <cellStyle name="Normal 36 2 2 2 2 2 2 3 3" xfId="42217"/>
    <cellStyle name="Normal 36 2 2 2 2 2 2 3 3 2" xfId="42218"/>
    <cellStyle name="Normal 36 2 2 2 2 2 2 3 3 3" xfId="42219"/>
    <cellStyle name="Normal 36 2 2 2 2 2 2 3 4" xfId="42220"/>
    <cellStyle name="Normal 36 2 2 2 2 2 2 3 5" xfId="42221"/>
    <cellStyle name="Normal 36 2 2 2 2 2 2 4" xfId="42222"/>
    <cellStyle name="Normal 36 2 2 2 2 2 2 4 2" xfId="42223"/>
    <cellStyle name="Normal 36 2 2 2 2 2 2 4 2 2" xfId="42224"/>
    <cellStyle name="Normal 36 2 2 2 2 2 2 4 2 3" xfId="42225"/>
    <cellStyle name="Normal 36 2 2 2 2 2 2 4 3" xfId="42226"/>
    <cellStyle name="Normal 36 2 2 2 2 2 2 4 4" xfId="42227"/>
    <cellStyle name="Normal 36 2 2 2 2 2 2 5" xfId="42228"/>
    <cellStyle name="Normal 36 2 2 2 2 2 2 5 2" xfId="42229"/>
    <cellStyle name="Normal 36 2 2 2 2 2 2 5 3" xfId="42230"/>
    <cellStyle name="Normal 36 2 2 2 2 2 2 6" xfId="42231"/>
    <cellStyle name="Normal 36 2 2 2 2 2 2 7" xfId="42232"/>
    <cellStyle name="Normal 36 2 2 2 2 2 2_Schs" xfId="42233"/>
    <cellStyle name="Normal 36 2 2 2 2 2 3" xfId="42234"/>
    <cellStyle name="Normal 36 2 2 2 2 2 4" xfId="42235"/>
    <cellStyle name="Normal 36 2 2 2 2 2 4 2" xfId="42236"/>
    <cellStyle name="Normal 36 2 2 2 2 2 4 2 2" xfId="42237"/>
    <cellStyle name="Normal 36 2 2 2 2 2 4 2 2 2" xfId="42238"/>
    <cellStyle name="Normal 36 2 2 2 2 2 4 2 2 3" xfId="42239"/>
    <cellStyle name="Normal 36 2 2 2 2 2 4 2 3" xfId="42240"/>
    <cellStyle name="Normal 36 2 2 2 2 2 4 2 4" xfId="42241"/>
    <cellStyle name="Normal 36 2 2 2 2 2 4 3" xfId="42242"/>
    <cellStyle name="Normal 36 2 2 2 2 2 4 3 2" xfId="42243"/>
    <cellStyle name="Normal 36 2 2 2 2 2 4 3 3" xfId="42244"/>
    <cellStyle name="Normal 36 2 2 2 2 2 4 4" xfId="42245"/>
    <cellStyle name="Normal 36 2 2 2 2 2 4 5" xfId="42246"/>
    <cellStyle name="Normal 36 2 2 2 2 2 5" xfId="42247"/>
    <cellStyle name="Normal 36 2 2 2 2 2 5 2" xfId="42248"/>
    <cellStyle name="Normal 36 2 2 2 2 2 5 2 2" xfId="42249"/>
    <cellStyle name="Normal 36 2 2 2 2 2 5 2 3" xfId="42250"/>
    <cellStyle name="Normal 36 2 2 2 2 2 5 3" xfId="42251"/>
    <cellStyle name="Normal 36 2 2 2 2 2 5 4" xfId="42252"/>
    <cellStyle name="Normal 36 2 2 2 2 2 6" xfId="42253"/>
    <cellStyle name="Normal 36 2 2 2 2 2 6 2" xfId="42254"/>
    <cellStyle name="Normal 36 2 2 2 2 2 6 3" xfId="42255"/>
    <cellStyle name="Normal 36 2 2 2 2 2 7" xfId="42256"/>
    <cellStyle name="Normal 36 2 2 2 2 2 8" xfId="42257"/>
    <cellStyle name="Normal 36 2 2 2 2 2_Schs" xfId="42258"/>
    <cellStyle name="Normal 36 2 2 2 2 3" xfId="42259"/>
    <cellStyle name="Normal 36 2 2 2 2 3 2" xfId="42260"/>
    <cellStyle name="Normal 36 2 2 2 2 3 3" xfId="42261"/>
    <cellStyle name="Normal 36 2 2 2 2 3 3 2" xfId="42262"/>
    <cellStyle name="Normal 36 2 2 2 2 3 3 2 2" xfId="42263"/>
    <cellStyle name="Normal 36 2 2 2 2 3 3 2 2 2" xfId="42264"/>
    <cellStyle name="Normal 36 2 2 2 2 3 3 2 2 3" xfId="42265"/>
    <cellStyle name="Normal 36 2 2 2 2 3 3 2 3" xfId="42266"/>
    <cellStyle name="Normal 36 2 2 2 2 3 3 2 4" xfId="42267"/>
    <cellStyle name="Normal 36 2 2 2 2 3 3 3" xfId="42268"/>
    <cellStyle name="Normal 36 2 2 2 2 3 3 3 2" xfId="42269"/>
    <cellStyle name="Normal 36 2 2 2 2 3 3 3 3" xfId="42270"/>
    <cellStyle name="Normal 36 2 2 2 2 3 3 4" xfId="42271"/>
    <cellStyle name="Normal 36 2 2 2 2 3 3 5" xfId="42272"/>
    <cellStyle name="Normal 36 2 2 2 2 3 4" xfId="42273"/>
    <cellStyle name="Normal 36 2 2 2 2 3 4 2" xfId="42274"/>
    <cellStyle name="Normal 36 2 2 2 2 3 4 2 2" xfId="42275"/>
    <cellStyle name="Normal 36 2 2 2 2 3 4 2 3" xfId="42276"/>
    <cellStyle name="Normal 36 2 2 2 2 3 4 3" xfId="42277"/>
    <cellStyle name="Normal 36 2 2 2 2 3 4 4" xfId="42278"/>
    <cellStyle name="Normal 36 2 2 2 2 3 5" xfId="42279"/>
    <cellStyle name="Normal 36 2 2 2 2 3 5 2" xfId="42280"/>
    <cellStyle name="Normal 36 2 2 2 2 3 5 3" xfId="42281"/>
    <cellStyle name="Normal 36 2 2 2 2 3 6" xfId="42282"/>
    <cellStyle name="Normal 36 2 2 2 2 3 7" xfId="42283"/>
    <cellStyle name="Normal 36 2 2 2 2 3_Schs" xfId="42284"/>
    <cellStyle name="Normal 36 2 2 2 2 4" xfId="42285"/>
    <cellStyle name="Normal 36 2 2 2 2 5" xfId="42286"/>
    <cellStyle name="Normal 36 2 2 2 2 5 2" xfId="42287"/>
    <cellStyle name="Normal 36 2 2 2 2 5 2 2" xfId="42288"/>
    <cellStyle name="Normal 36 2 2 2 2 5 2 2 2" xfId="42289"/>
    <cellStyle name="Normal 36 2 2 2 2 5 2 2 3" xfId="42290"/>
    <cellStyle name="Normal 36 2 2 2 2 5 2 3" xfId="42291"/>
    <cellStyle name="Normal 36 2 2 2 2 5 2 4" xfId="42292"/>
    <cellStyle name="Normal 36 2 2 2 2 5 3" xfId="42293"/>
    <cellStyle name="Normal 36 2 2 2 2 5 3 2" xfId="42294"/>
    <cellStyle name="Normal 36 2 2 2 2 5 3 3" xfId="42295"/>
    <cellStyle name="Normal 36 2 2 2 2 5 4" xfId="42296"/>
    <cellStyle name="Normal 36 2 2 2 2 5 5" xfId="42297"/>
    <cellStyle name="Normal 36 2 2 2 2 6" xfId="42298"/>
    <cellStyle name="Normal 36 2 2 2 2 6 2" xfId="42299"/>
    <cellStyle name="Normal 36 2 2 2 2 6 2 2" xfId="42300"/>
    <cellStyle name="Normal 36 2 2 2 2 6 2 3" xfId="42301"/>
    <cellStyle name="Normal 36 2 2 2 2 6 3" xfId="42302"/>
    <cellStyle name="Normal 36 2 2 2 2 6 4" xfId="42303"/>
    <cellStyle name="Normal 36 2 2 2 2 7" xfId="42304"/>
    <cellStyle name="Normal 36 2 2 2 2 7 2" xfId="42305"/>
    <cellStyle name="Normal 36 2 2 2 2 7 3" xfId="42306"/>
    <cellStyle name="Normal 36 2 2 2 2 8" xfId="42307"/>
    <cellStyle name="Normal 36 2 2 2 2 9" xfId="42308"/>
    <cellStyle name="Normal 36 2 2 2 2_Schs" xfId="42309"/>
    <cellStyle name="Normal 36 2 2 2 3" xfId="42310"/>
    <cellStyle name="Normal 36 2 2 2 3 2" xfId="42311"/>
    <cellStyle name="Normal 36 2 2 2 3 2 2" xfId="42312"/>
    <cellStyle name="Normal 36 2 2 2 3 2 3" xfId="42313"/>
    <cellStyle name="Normal 36 2 2 2 3 2 3 2" xfId="42314"/>
    <cellStyle name="Normal 36 2 2 2 3 2 3 2 2" xfId="42315"/>
    <cellStyle name="Normal 36 2 2 2 3 2 3 2 2 2" xfId="42316"/>
    <cellStyle name="Normal 36 2 2 2 3 2 3 2 2 3" xfId="42317"/>
    <cellStyle name="Normal 36 2 2 2 3 2 3 2 3" xfId="42318"/>
    <cellStyle name="Normal 36 2 2 2 3 2 3 2 4" xfId="42319"/>
    <cellStyle name="Normal 36 2 2 2 3 2 3 3" xfId="42320"/>
    <cellStyle name="Normal 36 2 2 2 3 2 3 3 2" xfId="42321"/>
    <cellStyle name="Normal 36 2 2 2 3 2 3 3 3" xfId="42322"/>
    <cellStyle name="Normal 36 2 2 2 3 2 3 4" xfId="42323"/>
    <cellStyle name="Normal 36 2 2 2 3 2 3 5" xfId="42324"/>
    <cellStyle name="Normal 36 2 2 2 3 2 4" xfId="42325"/>
    <cellStyle name="Normal 36 2 2 2 3 2 4 2" xfId="42326"/>
    <cellStyle name="Normal 36 2 2 2 3 2 4 2 2" xfId="42327"/>
    <cellStyle name="Normal 36 2 2 2 3 2 4 2 3" xfId="42328"/>
    <cellStyle name="Normal 36 2 2 2 3 2 4 3" xfId="42329"/>
    <cellStyle name="Normal 36 2 2 2 3 2 4 4" xfId="42330"/>
    <cellStyle name="Normal 36 2 2 2 3 2 5" xfId="42331"/>
    <cellStyle name="Normal 36 2 2 2 3 2 5 2" xfId="42332"/>
    <cellStyle name="Normal 36 2 2 2 3 2 5 3" xfId="42333"/>
    <cellStyle name="Normal 36 2 2 2 3 2 6" xfId="42334"/>
    <cellStyle name="Normal 36 2 2 2 3 2 7" xfId="42335"/>
    <cellStyle name="Normal 36 2 2 2 3 2_Schs" xfId="42336"/>
    <cellStyle name="Normal 36 2 2 2 3 3" xfId="42337"/>
    <cellStyle name="Normal 36 2 2 2 3 4" xfId="42338"/>
    <cellStyle name="Normal 36 2 2 2 3 4 2" xfId="42339"/>
    <cellStyle name="Normal 36 2 2 2 3 4 2 2" xfId="42340"/>
    <cellStyle name="Normal 36 2 2 2 3 4 2 2 2" xfId="42341"/>
    <cellStyle name="Normal 36 2 2 2 3 4 2 2 3" xfId="42342"/>
    <cellStyle name="Normal 36 2 2 2 3 4 2 3" xfId="42343"/>
    <cellStyle name="Normal 36 2 2 2 3 4 2 4" xfId="42344"/>
    <cellStyle name="Normal 36 2 2 2 3 4 3" xfId="42345"/>
    <cellStyle name="Normal 36 2 2 2 3 4 3 2" xfId="42346"/>
    <cellStyle name="Normal 36 2 2 2 3 4 3 3" xfId="42347"/>
    <cellStyle name="Normal 36 2 2 2 3 4 4" xfId="42348"/>
    <cellStyle name="Normal 36 2 2 2 3 4 5" xfId="42349"/>
    <cellStyle name="Normal 36 2 2 2 3 5" xfId="42350"/>
    <cellStyle name="Normal 36 2 2 2 3 5 2" xfId="42351"/>
    <cellStyle name="Normal 36 2 2 2 3 5 2 2" xfId="42352"/>
    <cellStyle name="Normal 36 2 2 2 3 5 2 3" xfId="42353"/>
    <cellStyle name="Normal 36 2 2 2 3 5 3" xfId="42354"/>
    <cellStyle name="Normal 36 2 2 2 3 5 4" xfId="42355"/>
    <cellStyle name="Normal 36 2 2 2 3 6" xfId="42356"/>
    <cellStyle name="Normal 36 2 2 2 3 6 2" xfId="42357"/>
    <cellStyle name="Normal 36 2 2 2 3 6 3" xfId="42358"/>
    <cellStyle name="Normal 36 2 2 2 3 7" xfId="42359"/>
    <cellStyle name="Normal 36 2 2 2 3 8" xfId="42360"/>
    <cellStyle name="Normal 36 2 2 2 3_Schs" xfId="42361"/>
    <cellStyle name="Normal 36 2 2 2 4" xfId="42362"/>
    <cellStyle name="Normal 36 2 2 2 4 2" xfId="42363"/>
    <cellStyle name="Normal 36 2 2 2 4 3" xfId="42364"/>
    <cellStyle name="Normal 36 2 2 2 4 3 2" xfId="42365"/>
    <cellStyle name="Normal 36 2 2 2 4 3 2 2" xfId="42366"/>
    <cellStyle name="Normal 36 2 2 2 4 3 2 2 2" xfId="42367"/>
    <cellStyle name="Normal 36 2 2 2 4 3 2 2 3" xfId="42368"/>
    <cellStyle name="Normal 36 2 2 2 4 3 2 3" xfId="42369"/>
    <cellStyle name="Normal 36 2 2 2 4 3 2 4" xfId="42370"/>
    <cellStyle name="Normal 36 2 2 2 4 3 3" xfId="42371"/>
    <cellStyle name="Normal 36 2 2 2 4 3 3 2" xfId="42372"/>
    <cellStyle name="Normal 36 2 2 2 4 3 3 3" xfId="42373"/>
    <cellStyle name="Normal 36 2 2 2 4 3 4" xfId="42374"/>
    <cellStyle name="Normal 36 2 2 2 4 3 5" xfId="42375"/>
    <cellStyle name="Normal 36 2 2 2 4 4" xfId="42376"/>
    <cellStyle name="Normal 36 2 2 2 4 4 2" xfId="42377"/>
    <cellStyle name="Normal 36 2 2 2 4 4 2 2" xfId="42378"/>
    <cellStyle name="Normal 36 2 2 2 4 4 2 3" xfId="42379"/>
    <cellStyle name="Normal 36 2 2 2 4 4 3" xfId="42380"/>
    <cellStyle name="Normal 36 2 2 2 4 4 4" xfId="42381"/>
    <cellStyle name="Normal 36 2 2 2 4 5" xfId="42382"/>
    <cellStyle name="Normal 36 2 2 2 4 5 2" xfId="42383"/>
    <cellStyle name="Normal 36 2 2 2 4 5 3" xfId="42384"/>
    <cellStyle name="Normal 36 2 2 2 4 6" xfId="42385"/>
    <cellStyle name="Normal 36 2 2 2 4 7" xfId="42386"/>
    <cellStyle name="Normal 36 2 2 2 4_Schs" xfId="42387"/>
    <cellStyle name="Normal 36 2 2 2 5" xfId="42388"/>
    <cellStyle name="Normal 36 2 2 2 6" xfId="42389"/>
    <cellStyle name="Normal 36 2 2 2 6 2" xfId="42390"/>
    <cellStyle name="Normal 36 2 2 2 6 2 2" xfId="42391"/>
    <cellStyle name="Normal 36 2 2 2 6 2 2 2" xfId="42392"/>
    <cellStyle name="Normal 36 2 2 2 6 2 2 3" xfId="42393"/>
    <cellStyle name="Normal 36 2 2 2 6 2 3" xfId="42394"/>
    <cellStyle name="Normal 36 2 2 2 6 2 4" xfId="42395"/>
    <cellStyle name="Normal 36 2 2 2 6 3" xfId="42396"/>
    <cellStyle name="Normal 36 2 2 2 6 3 2" xfId="42397"/>
    <cellStyle name="Normal 36 2 2 2 6 3 3" xfId="42398"/>
    <cellStyle name="Normal 36 2 2 2 6 4" xfId="42399"/>
    <cellStyle name="Normal 36 2 2 2 6 5" xfId="42400"/>
    <cellStyle name="Normal 36 2 2 2 7" xfId="42401"/>
    <cellStyle name="Normal 36 2 2 2 7 2" xfId="42402"/>
    <cellStyle name="Normal 36 2 2 2 7 2 2" xfId="42403"/>
    <cellStyle name="Normal 36 2 2 2 7 2 3" xfId="42404"/>
    <cellStyle name="Normal 36 2 2 2 7 3" xfId="42405"/>
    <cellStyle name="Normal 36 2 2 2 7 4" xfId="42406"/>
    <cellStyle name="Normal 36 2 2 2 8" xfId="42407"/>
    <cellStyle name="Normal 36 2 2 2 8 2" xfId="42408"/>
    <cellStyle name="Normal 36 2 2 2 8 3" xfId="42409"/>
    <cellStyle name="Normal 36 2 2 2 9" xfId="42410"/>
    <cellStyle name="Normal 36 2 2 2_Schs" xfId="42411"/>
    <cellStyle name="Normal 36 2 2 3" xfId="42412"/>
    <cellStyle name="Normal 36 2 2 3 2" xfId="42413"/>
    <cellStyle name="Normal 36 2 2 3 2 2" xfId="42414"/>
    <cellStyle name="Normal 36 2 2 3 2 2 2" xfId="42415"/>
    <cellStyle name="Normal 36 2 2 3 2 2 3" xfId="42416"/>
    <cellStyle name="Normal 36 2 2 3 2 2 3 2" xfId="42417"/>
    <cellStyle name="Normal 36 2 2 3 2 2 3 2 2" xfId="42418"/>
    <cellStyle name="Normal 36 2 2 3 2 2 3 2 2 2" xfId="42419"/>
    <cellStyle name="Normal 36 2 2 3 2 2 3 2 2 3" xfId="42420"/>
    <cellStyle name="Normal 36 2 2 3 2 2 3 2 3" xfId="42421"/>
    <cellStyle name="Normal 36 2 2 3 2 2 3 2 4" xfId="42422"/>
    <cellStyle name="Normal 36 2 2 3 2 2 3 3" xfId="42423"/>
    <cellStyle name="Normal 36 2 2 3 2 2 3 3 2" xfId="42424"/>
    <cellStyle name="Normal 36 2 2 3 2 2 3 3 3" xfId="42425"/>
    <cellStyle name="Normal 36 2 2 3 2 2 3 4" xfId="42426"/>
    <cellStyle name="Normal 36 2 2 3 2 2 3 5" xfId="42427"/>
    <cellStyle name="Normal 36 2 2 3 2 2 4" xfId="42428"/>
    <cellStyle name="Normal 36 2 2 3 2 2 4 2" xfId="42429"/>
    <cellStyle name="Normal 36 2 2 3 2 2 4 2 2" xfId="42430"/>
    <cellStyle name="Normal 36 2 2 3 2 2 4 2 3" xfId="42431"/>
    <cellStyle name="Normal 36 2 2 3 2 2 4 3" xfId="42432"/>
    <cellStyle name="Normal 36 2 2 3 2 2 4 4" xfId="42433"/>
    <cellStyle name="Normal 36 2 2 3 2 2 5" xfId="42434"/>
    <cellStyle name="Normal 36 2 2 3 2 2 5 2" xfId="42435"/>
    <cellStyle name="Normal 36 2 2 3 2 2 5 3" xfId="42436"/>
    <cellStyle name="Normal 36 2 2 3 2 2 6" xfId="42437"/>
    <cellStyle name="Normal 36 2 2 3 2 2 7" xfId="42438"/>
    <cellStyle name="Normal 36 2 2 3 2 2_Schs" xfId="42439"/>
    <cellStyle name="Normal 36 2 2 3 2 3" xfId="42440"/>
    <cellStyle name="Normal 36 2 2 3 2 4" xfId="42441"/>
    <cellStyle name="Normal 36 2 2 3 2 4 2" xfId="42442"/>
    <cellStyle name="Normal 36 2 2 3 2 4 2 2" xfId="42443"/>
    <cellStyle name="Normal 36 2 2 3 2 4 2 2 2" xfId="42444"/>
    <cellStyle name="Normal 36 2 2 3 2 4 2 2 3" xfId="42445"/>
    <cellStyle name="Normal 36 2 2 3 2 4 2 3" xfId="42446"/>
    <cellStyle name="Normal 36 2 2 3 2 4 2 4" xfId="42447"/>
    <cellStyle name="Normal 36 2 2 3 2 4 3" xfId="42448"/>
    <cellStyle name="Normal 36 2 2 3 2 4 3 2" xfId="42449"/>
    <cellStyle name="Normal 36 2 2 3 2 4 3 3" xfId="42450"/>
    <cellStyle name="Normal 36 2 2 3 2 4 4" xfId="42451"/>
    <cellStyle name="Normal 36 2 2 3 2 4 5" xfId="42452"/>
    <cellStyle name="Normal 36 2 2 3 2 5" xfId="42453"/>
    <cellStyle name="Normal 36 2 2 3 2 5 2" xfId="42454"/>
    <cellStyle name="Normal 36 2 2 3 2 5 2 2" xfId="42455"/>
    <cellStyle name="Normal 36 2 2 3 2 5 2 3" xfId="42456"/>
    <cellStyle name="Normal 36 2 2 3 2 5 3" xfId="42457"/>
    <cellStyle name="Normal 36 2 2 3 2 5 4" xfId="42458"/>
    <cellStyle name="Normal 36 2 2 3 2 6" xfId="42459"/>
    <cellStyle name="Normal 36 2 2 3 2 6 2" xfId="42460"/>
    <cellStyle name="Normal 36 2 2 3 2 6 3" xfId="42461"/>
    <cellStyle name="Normal 36 2 2 3 2 7" xfId="42462"/>
    <cellStyle name="Normal 36 2 2 3 2 8" xfId="42463"/>
    <cellStyle name="Normal 36 2 2 3 2_Schs" xfId="42464"/>
    <cellStyle name="Normal 36 2 2 3 3" xfId="42465"/>
    <cellStyle name="Normal 36 2 2 3 3 2" xfId="42466"/>
    <cellStyle name="Normal 36 2 2 3 3 3" xfId="42467"/>
    <cellStyle name="Normal 36 2 2 3 3 3 2" xfId="42468"/>
    <cellStyle name="Normal 36 2 2 3 3 3 2 2" xfId="42469"/>
    <cellStyle name="Normal 36 2 2 3 3 3 2 2 2" xfId="42470"/>
    <cellStyle name="Normal 36 2 2 3 3 3 2 2 3" xfId="42471"/>
    <cellStyle name="Normal 36 2 2 3 3 3 2 3" xfId="42472"/>
    <cellStyle name="Normal 36 2 2 3 3 3 2 4" xfId="42473"/>
    <cellStyle name="Normal 36 2 2 3 3 3 3" xfId="42474"/>
    <cellStyle name="Normal 36 2 2 3 3 3 3 2" xfId="42475"/>
    <cellStyle name="Normal 36 2 2 3 3 3 3 3" xfId="42476"/>
    <cellStyle name="Normal 36 2 2 3 3 3 4" xfId="42477"/>
    <cellStyle name="Normal 36 2 2 3 3 3 5" xfId="42478"/>
    <cellStyle name="Normal 36 2 2 3 3 4" xfId="42479"/>
    <cellStyle name="Normal 36 2 2 3 3 4 2" xfId="42480"/>
    <cellStyle name="Normal 36 2 2 3 3 4 2 2" xfId="42481"/>
    <cellStyle name="Normal 36 2 2 3 3 4 2 3" xfId="42482"/>
    <cellStyle name="Normal 36 2 2 3 3 4 3" xfId="42483"/>
    <cellStyle name="Normal 36 2 2 3 3 4 4" xfId="42484"/>
    <cellStyle name="Normal 36 2 2 3 3 5" xfId="42485"/>
    <cellStyle name="Normal 36 2 2 3 3 5 2" xfId="42486"/>
    <cellStyle name="Normal 36 2 2 3 3 5 3" xfId="42487"/>
    <cellStyle name="Normal 36 2 2 3 3 6" xfId="42488"/>
    <cellStyle name="Normal 36 2 2 3 3 7" xfId="42489"/>
    <cellStyle name="Normal 36 2 2 3 3_Schs" xfId="42490"/>
    <cellStyle name="Normal 36 2 2 3 4" xfId="42491"/>
    <cellStyle name="Normal 36 2 2 3 5" xfId="42492"/>
    <cellStyle name="Normal 36 2 2 3 5 2" xfId="42493"/>
    <cellStyle name="Normal 36 2 2 3 5 2 2" xfId="42494"/>
    <cellStyle name="Normal 36 2 2 3 5 2 2 2" xfId="42495"/>
    <cellStyle name="Normal 36 2 2 3 5 2 2 3" xfId="42496"/>
    <cellStyle name="Normal 36 2 2 3 5 2 3" xfId="42497"/>
    <cellStyle name="Normal 36 2 2 3 5 2 4" xfId="42498"/>
    <cellStyle name="Normal 36 2 2 3 5 3" xfId="42499"/>
    <cellStyle name="Normal 36 2 2 3 5 3 2" xfId="42500"/>
    <cellStyle name="Normal 36 2 2 3 5 3 3" xfId="42501"/>
    <cellStyle name="Normal 36 2 2 3 5 4" xfId="42502"/>
    <cellStyle name="Normal 36 2 2 3 5 5" xfId="42503"/>
    <cellStyle name="Normal 36 2 2 3 6" xfId="42504"/>
    <cellStyle name="Normal 36 2 2 3 6 2" xfId="42505"/>
    <cellStyle name="Normal 36 2 2 3 6 2 2" xfId="42506"/>
    <cellStyle name="Normal 36 2 2 3 6 2 3" xfId="42507"/>
    <cellStyle name="Normal 36 2 2 3 6 3" xfId="42508"/>
    <cellStyle name="Normal 36 2 2 3 6 4" xfId="42509"/>
    <cellStyle name="Normal 36 2 2 3 7" xfId="42510"/>
    <cellStyle name="Normal 36 2 2 3 7 2" xfId="42511"/>
    <cellStyle name="Normal 36 2 2 3 7 3" xfId="42512"/>
    <cellStyle name="Normal 36 2 2 3 8" xfId="42513"/>
    <cellStyle name="Normal 36 2 2 3 9" xfId="42514"/>
    <cellStyle name="Normal 36 2 2 3_Schs" xfId="42515"/>
    <cellStyle name="Normal 36 2 2 4" xfId="42516"/>
    <cellStyle name="Normal 36 2 2 4 2" xfId="42517"/>
    <cellStyle name="Normal 36 2 2 4 2 2" xfId="42518"/>
    <cellStyle name="Normal 36 2 2 4 2 3" xfId="42519"/>
    <cellStyle name="Normal 36 2 2 4 2 3 2" xfId="42520"/>
    <cellStyle name="Normal 36 2 2 4 2 3 2 2" xfId="42521"/>
    <cellStyle name="Normal 36 2 2 4 2 3 2 2 2" xfId="42522"/>
    <cellStyle name="Normal 36 2 2 4 2 3 2 2 3" xfId="42523"/>
    <cellStyle name="Normal 36 2 2 4 2 3 2 3" xfId="42524"/>
    <cellStyle name="Normal 36 2 2 4 2 3 2 4" xfId="42525"/>
    <cellStyle name="Normal 36 2 2 4 2 3 3" xfId="42526"/>
    <cellStyle name="Normal 36 2 2 4 2 3 3 2" xfId="42527"/>
    <cellStyle name="Normal 36 2 2 4 2 3 3 3" xfId="42528"/>
    <cellStyle name="Normal 36 2 2 4 2 3 4" xfId="42529"/>
    <cellStyle name="Normal 36 2 2 4 2 3 5" xfId="42530"/>
    <cellStyle name="Normal 36 2 2 4 2 4" xfId="42531"/>
    <cellStyle name="Normal 36 2 2 4 2 4 2" xfId="42532"/>
    <cellStyle name="Normal 36 2 2 4 2 4 2 2" xfId="42533"/>
    <cellStyle name="Normal 36 2 2 4 2 4 2 3" xfId="42534"/>
    <cellStyle name="Normal 36 2 2 4 2 4 3" xfId="42535"/>
    <cellStyle name="Normal 36 2 2 4 2 4 4" xfId="42536"/>
    <cellStyle name="Normal 36 2 2 4 2 5" xfId="42537"/>
    <cellStyle name="Normal 36 2 2 4 2 5 2" xfId="42538"/>
    <cellStyle name="Normal 36 2 2 4 2 5 3" xfId="42539"/>
    <cellStyle name="Normal 36 2 2 4 2 6" xfId="42540"/>
    <cellStyle name="Normal 36 2 2 4 2 7" xfId="42541"/>
    <cellStyle name="Normal 36 2 2 4 2_Schs" xfId="42542"/>
    <cellStyle name="Normal 36 2 2 4 3" xfId="42543"/>
    <cellStyle name="Normal 36 2 2 4 4" xfId="42544"/>
    <cellStyle name="Normal 36 2 2 4 4 2" xfId="42545"/>
    <cellStyle name="Normal 36 2 2 4 4 2 2" xfId="42546"/>
    <cellStyle name="Normal 36 2 2 4 4 2 2 2" xfId="42547"/>
    <cellStyle name="Normal 36 2 2 4 4 2 2 3" xfId="42548"/>
    <cellStyle name="Normal 36 2 2 4 4 2 3" xfId="42549"/>
    <cellStyle name="Normal 36 2 2 4 4 2 4" xfId="42550"/>
    <cellStyle name="Normal 36 2 2 4 4 3" xfId="42551"/>
    <cellStyle name="Normal 36 2 2 4 4 3 2" xfId="42552"/>
    <cellStyle name="Normal 36 2 2 4 4 3 3" xfId="42553"/>
    <cellStyle name="Normal 36 2 2 4 4 4" xfId="42554"/>
    <cellStyle name="Normal 36 2 2 4 4 5" xfId="42555"/>
    <cellStyle name="Normal 36 2 2 4 5" xfId="42556"/>
    <cellStyle name="Normal 36 2 2 4 5 2" xfId="42557"/>
    <cellStyle name="Normal 36 2 2 4 5 2 2" xfId="42558"/>
    <cellStyle name="Normal 36 2 2 4 5 2 3" xfId="42559"/>
    <cellStyle name="Normal 36 2 2 4 5 3" xfId="42560"/>
    <cellStyle name="Normal 36 2 2 4 5 4" xfId="42561"/>
    <cellStyle name="Normal 36 2 2 4 6" xfId="42562"/>
    <cellStyle name="Normal 36 2 2 4 6 2" xfId="42563"/>
    <cellStyle name="Normal 36 2 2 4 6 3" xfId="42564"/>
    <cellStyle name="Normal 36 2 2 4 7" xfId="42565"/>
    <cellStyle name="Normal 36 2 2 4 8" xfId="42566"/>
    <cellStyle name="Normal 36 2 2 4_Schs" xfId="42567"/>
    <cellStyle name="Normal 36 2 2 5" xfId="42568"/>
    <cellStyle name="Normal 36 2 2 5 2" xfId="42569"/>
    <cellStyle name="Normal 36 2 2 5 3" xfId="42570"/>
    <cellStyle name="Normal 36 2 2 5 3 2" xfId="42571"/>
    <cellStyle name="Normal 36 2 2 5 3 2 2" xfId="42572"/>
    <cellStyle name="Normal 36 2 2 5 3 2 2 2" xfId="42573"/>
    <cellStyle name="Normal 36 2 2 5 3 2 2 3" xfId="42574"/>
    <cellStyle name="Normal 36 2 2 5 3 2 3" xfId="42575"/>
    <cellStyle name="Normal 36 2 2 5 3 2 4" xfId="42576"/>
    <cellStyle name="Normal 36 2 2 5 3 3" xfId="42577"/>
    <cellStyle name="Normal 36 2 2 5 3 3 2" xfId="42578"/>
    <cellStyle name="Normal 36 2 2 5 3 3 3" xfId="42579"/>
    <cellStyle name="Normal 36 2 2 5 3 4" xfId="42580"/>
    <cellStyle name="Normal 36 2 2 5 3 5" xfId="42581"/>
    <cellStyle name="Normal 36 2 2 5 4" xfId="42582"/>
    <cellStyle name="Normal 36 2 2 5 4 2" xfId="42583"/>
    <cellStyle name="Normal 36 2 2 5 4 2 2" xfId="42584"/>
    <cellStyle name="Normal 36 2 2 5 4 2 3" xfId="42585"/>
    <cellStyle name="Normal 36 2 2 5 4 3" xfId="42586"/>
    <cellStyle name="Normal 36 2 2 5 4 4" xfId="42587"/>
    <cellStyle name="Normal 36 2 2 5 5" xfId="42588"/>
    <cellStyle name="Normal 36 2 2 5 5 2" xfId="42589"/>
    <cellStyle name="Normal 36 2 2 5 5 3" xfId="42590"/>
    <cellStyle name="Normal 36 2 2 5 6" xfId="42591"/>
    <cellStyle name="Normal 36 2 2 5 7" xfId="42592"/>
    <cellStyle name="Normal 36 2 2 5_Schs" xfId="42593"/>
    <cellStyle name="Normal 36 2 2 6" xfId="42594"/>
    <cellStyle name="Normal 36 2 2 7" xfId="42595"/>
    <cellStyle name="Normal 36 2 2 7 2" xfId="42596"/>
    <cellStyle name="Normal 36 2 2 7 2 2" xfId="42597"/>
    <cellStyle name="Normal 36 2 2 7 2 2 2" xfId="42598"/>
    <cellStyle name="Normal 36 2 2 7 2 2 3" xfId="42599"/>
    <cellStyle name="Normal 36 2 2 7 2 3" xfId="42600"/>
    <cellStyle name="Normal 36 2 2 7 2 4" xfId="42601"/>
    <cellStyle name="Normal 36 2 2 7 3" xfId="42602"/>
    <cellStyle name="Normal 36 2 2 7 3 2" xfId="42603"/>
    <cellStyle name="Normal 36 2 2 7 3 3" xfId="42604"/>
    <cellStyle name="Normal 36 2 2 7 4" xfId="42605"/>
    <cellStyle name="Normal 36 2 2 7 5" xfId="42606"/>
    <cellStyle name="Normal 36 2 2 8" xfId="42607"/>
    <cellStyle name="Normal 36 2 2 8 2" xfId="42608"/>
    <cellStyle name="Normal 36 2 2 8 2 2" xfId="42609"/>
    <cellStyle name="Normal 36 2 2 8 2 3" xfId="42610"/>
    <cellStyle name="Normal 36 2 2 8 3" xfId="42611"/>
    <cellStyle name="Normal 36 2 2 8 4" xfId="42612"/>
    <cellStyle name="Normal 36 2 2 9" xfId="42613"/>
    <cellStyle name="Normal 36 2 2 9 2" xfId="42614"/>
    <cellStyle name="Normal 36 2 2 9 3" xfId="42615"/>
    <cellStyle name="Normal 36 2 2_Schs" xfId="42616"/>
    <cellStyle name="Normal 36 2 3" xfId="42617"/>
    <cellStyle name="Normal 36 2 3 10" xfId="42618"/>
    <cellStyle name="Normal 36 2 3 2" xfId="42619"/>
    <cellStyle name="Normal 36 2 3 2 2" xfId="42620"/>
    <cellStyle name="Normal 36 2 3 2 2 2" xfId="42621"/>
    <cellStyle name="Normal 36 2 3 2 2 2 2" xfId="42622"/>
    <cellStyle name="Normal 36 2 3 2 2 2 3" xfId="42623"/>
    <cellStyle name="Normal 36 2 3 2 2 2 3 2" xfId="42624"/>
    <cellStyle name="Normal 36 2 3 2 2 2 3 2 2" xfId="42625"/>
    <cellStyle name="Normal 36 2 3 2 2 2 3 2 2 2" xfId="42626"/>
    <cellStyle name="Normal 36 2 3 2 2 2 3 2 2 3" xfId="42627"/>
    <cellStyle name="Normal 36 2 3 2 2 2 3 2 3" xfId="42628"/>
    <cellStyle name="Normal 36 2 3 2 2 2 3 2 4" xfId="42629"/>
    <cellStyle name="Normal 36 2 3 2 2 2 3 3" xfId="42630"/>
    <cellStyle name="Normal 36 2 3 2 2 2 3 3 2" xfId="42631"/>
    <cellStyle name="Normal 36 2 3 2 2 2 3 3 3" xfId="42632"/>
    <cellStyle name="Normal 36 2 3 2 2 2 3 4" xfId="42633"/>
    <cellStyle name="Normal 36 2 3 2 2 2 3 5" xfId="42634"/>
    <cellStyle name="Normal 36 2 3 2 2 2 4" xfId="42635"/>
    <cellStyle name="Normal 36 2 3 2 2 2 4 2" xfId="42636"/>
    <cellStyle name="Normal 36 2 3 2 2 2 4 2 2" xfId="42637"/>
    <cellStyle name="Normal 36 2 3 2 2 2 4 2 3" xfId="42638"/>
    <cellStyle name="Normal 36 2 3 2 2 2 4 3" xfId="42639"/>
    <cellStyle name="Normal 36 2 3 2 2 2 4 4" xfId="42640"/>
    <cellStyle name="Normal 36 2 3 2 2 2 5" xfId="42641"/>
    <cellStyle name="Normal 36 2 3 2 2 2 5 2" xfId="42642"/>
    <cellStyle name="Normal 36 2 3 2 2 2 5 3" xfId="42643"/>
    <cellStyle name="Normal 36 2 3 2 2 2 6" xfId="42644"/>
    <cellStyle name="Normal 36 2 3 2 2 2 7" xfId="42645"/>
    <cellStyle name="Normal 36 2 3 2 2 2_Schs" xfId="42646"/>
    <cellStyle name="Normal 36 2 3 2 2 3" xfId="42647"/>
    <cellStyle name="Normal 36 2 3 2 2 4" xfId="42648"/>
    <cellStyle name="Normal 36 2 3 2 2 4 2" xfId="42649"/>
    <cellStyle name="Normal 36 2 3 2 2 4 2 2" xfId="42650"/>
    <cellStyle name="Normal 36 2 3 2 2 4 2 2 2" xfId="42651"/>
    <cellStyle name="Normal 36 2 3 2 2 4 2 2 3" xfId="42652"/>
    <cellStyle name="Normal 36 2 3 2 2 4 2 3" xfId="42653"/>
    <cellStyle name="Normal 36 2 3 2 2 4 2 4" xfId="42654"/>
    <cellStyle name="Normal 36 2 3 2 2 4 3" xfId="42655"/>
    <cellStyle name="Normal 36 2 3 2 2 4 3 2" xfId="42656"/>
    <cellStyle name="Normal 36 2 3 2 2 4 3 3" xfId="42657"/>
    <cellStyle name="Normal 36 2 3 2 2 4 4" xfId="42658"/>
    <cellStyle name="Normal 36 2 3 2 2 4 5" xfId="42659"/>
    <cellStyle name="Normal 36 2 3 2 2 5" xfId="42660"/>
    <cellStyle name="Normal 36 2 3 2 2 5 2" xfId="42661"/>
    <cellStyle name="Normal 36 2 3 2 2 5 2 2" xfId="42662"/>
    <cellStyle name="Normal 36 2 3 2 2 5 2 3" xfId="42663"/>
    <cellStyle name="Normal 36 2 3 2 2 5 3" xfId="42664"/>
    <cellStyle name="Normal 36 2 3 2 2 5 4" xfId="42665"/>
    <cellStyle name="Normal 36 2 3 2 2 6" xfId="42666"/>
    <cellStyle name="Normal 36 2 3 2 2 6 2" xfId="42667"/>
    <cellStyle name="Normal 36 2 3 2 2 6 3" xfId="42668"/>
    <cellStyle name="Normal 36 2 3 2 2 7" xfId="42669"/>
    <cellStyle name="Normal 36 2 3 2 2 8" xfId="42670"/>
    <cellStyle name="Normal 36 2 3 2 2_Schs" xfId="42671"/>
    <cellStyle name="Normal 36 2 3 2 3" xfId="42672"/>
    <cellStyle name="Normal 36 2 3 2 3 2" xfId="42673"/>
    <cellStyle name="Normal 36 2 3 2 3 3" xfId="42674"/>
    <cellStyle name="Normal 36 2 3 2 3 3 2" xfId="42675"/>
    <cellStyle name="Normal 36 2 3 2 3 3 2 2" xfId="42676"/>
    <cellStyle name="Normal 36 2 3 2 3 3 2 2 2" xfId="42677"/>
    <cellStyle name="Normal 36 2 3 2 3 3 2 2 3" xfId="42678"/>
    <cellStyle name="Normal 36 2 3 2 3 3 2 3" xfId="42679"/>
    <cellStyle name="Normal 36 2 3 2 3 3 2 4" xfId="42680"/>
    <cellStyle name="Normal 36 2 3 2 3 3 3" xfId="42681"/>
    <cellStyle name="Normal 36 2 3 2 3 3 3 2" xfId="42682"/>
    <cellStyle name="Normal 36 2 3 2 3 3 3 3" xfId="42683"/>
    <cellStyle name="Normal 36 2 3 2 3 3 4" xfId="42684"/>
    <cellStyle name="Normal 36 2 3 2 3 3 5" xfId="42685"/>
    <cellStyle name="Normal 36 2 3 2 3 4" xfId="42686"/>
    <cellStyle name="Normal 36 2 3 2 3 4 2" xfId="42687"/>
    <cellStyle name="Normal 36 2 3 2 3 4 2 2" xfId="42688"/>
    <cellStyle name="Normal 36 2 3 2 3 4 2 3" xfId="42689"/>
    <cellStyle name="Normal 36 2 3 2 3 4 3" xfId="42690"/>
    <cellStyle name="Normal 36 2 3 2 3 4 4" xfId="42691"/>
    <cellStyle name="Normal 36 2 3 2 3 5" xfId="42692"/>
    <cellStyle name="Normal 36 2 3 2 3 5 2" xfId="42693"/>
    <cellStyle name="Normal 36 2 3 2 3 5 3" xfId="42694"/>
    <cellStyle name="Normal 36 2 3 2 3 6" xfId="42695"/>
    <cellStyle name="Normal 36 2 3 2 3 7" xfId="42696"/>
    <cellStyle name="Normal 36 2 3 2 3_Schs" xfId="42697"/>
    <cellStyle name="Normal 36 2 3 2 4" xfId="42698"/>
    <cellStyle name="Normal 36 2 3 2 5" xfId="42699"/>
    <cellStyle name="Normal 36 2 3 2 5 2" xfId="42700"/>
    <cellStyle name="Normal 36 2 3 2 5 2 2" xfId="42701"/>
    <cellStyle name="Normal 36 2 3 2 5 2 2 2" xfId="42702"/>
    <cellStyle name="Normal 36 2 3 2 5 2 2 3" xfId="42703"/>
    <cellStyle name="Normal 36 2 3 2 5 2 3" xfId="42704"/>
    <cellStyle name="Normal 36 2 3 2 5 2 4" xfId="42705"/>
    <cellStyle name="Normal 36 2 3 2 5 3" xfId="42706"/>
    <cellStyle name="Normal 36 2 3 2 5 3 2" xfId="42707"/>
    <cellStyle name="Normal 36 2 3 2 5 3 3" xfId="42708"/>
    <cellStyle name="Normal 36 2 3 2 5 4" xfId="42709"/>
    <cellStyle name="Normal 36 2 3 2 5 5" xfId="42710"/>
    <cellStyle name="Normal 36 2 3 2 6" xfId="42711"/>
    <cellStyle name="Normal 36 2 3 2 6 2" xfId="42712"/>
    <cellStyle name="Normal 36 2 3 2 6 2 2" xfId="42713"/>
    <cellStyle name="Normal 36 2 3 2 6 2 3" xfId="42714"/>
    <cellStyle name="Normal 36 2 3 2 6 3" xfId="42715"/>
    <cellStyle name="Normal 36 2 3 2 6 4" xfId="42716"/>
    <cellStyle name="Normal 36 2 3 2 7" xfId="42717"/>
    <cellStyle name="Normal 36 2 3 2 7 2" xfId="42718"/>
    <cellStyle name="Normal 36 2 3 2 7 3" xfId="42719"/>
    <cellStyle name="Normal 36 2 3 2 8" xfId="42720"/>
    <cellStyle name="Normal 36 2 3 2 9" xfId="42721"/>
    <cellStyle name="Normal 36 2 3 2_Schs" xfId="42722"/>
    <cellStyle name="Normal 36 2 3 3" xfId="42723"/>
    <cellStyle name="Normal 36 2 3 3 2" xfId="42724"/>
    <cellStyle name="Normal 36 2 3 3 2 2" xfId="42725"/>
    <cellStyle name="Normal 36 2 3 3 2 3" xfId="42726"/>
    <cellStyle name="Normal 36 2 3 3 2 3 2" xfId="42727"/>
    <cellStyle name="Normal 36 2 3 3 2 3 2 2" xfId="42728"/>
    <cellStyle name="Normal 36 2 3 3 2 3 2 2 2" xfId="42729"/>
    <cellStyle name="Normal 36 2 3 3 2 3 2 2 3" xfId="42730"/>
    <cellStyle name="Normal 36 2 3 3 2 3 2 3" xfId="42731"/>
    <cellStyle name="Normal 36 2 3 3 2 3 2 4" xfId="42732"/>
    <cellStyle name="Normal 36 2 3 3 2 3 3" xfId="42733"/>
    <cellStyle name="Normal 36 2 3 3 2 3 3 2" xfId="42734"/>
    <cellStyle name="Normal 36 2 3 3 2 3 3 3" xfId="42735"/>
    <cellStyle name="Normal 36 2 3 3 2 3 4" xfId="42736"/>
    <cellStyle name="Normal 36 2 3 3 2 3 5" xfId="42737"/>
    <cellStyle name="Normal 36 2 3 3 2 4" xfId="42738"/>
    <cellStyle name="Normal 36 2 3 3 2 4 2" xfId="42739"/>
    <cellStyle name="Normal 36 2 3 3 2 4 2 2" xfId="42740"/>
    <cellStyle name="Normal 36 2 3 3 2 4 2 3" xfId="42741"/>
    <cellStyle name="Normal 36 2 3 3 2 4 3" xfId="42742"/>
    <cellStyle name="Normal 36 2 3 3 2 4 4" xfId="42743"/>
    <cellStyle name="Normal 36 2 3 3 2 5" xfId="42744"/>
    <cellStyle name="Normal 36 2 3 3 2 5 2" xfId="42745"/>
    <cellStyle name="Normal 36 2 3 3 2 5 3" xfId="42746"/>
    <cellStyle name="Normal 36 2 3 3 2 6" xfId="42747"/>
    <cellStyle name="Normal 36 2 3 3 2 7" xfId="42748"/>
    <cellStyle name="Normal 36 2 3 3 2_Schs" xfId="42749"/>
    <cellStyle name="Normal 36 2 3 3 3" xfId="42750"/>
    <cellStyle name="Normal 36 2 3 3 4" xfId="42751"/>
    <cellStyle name="Normal 36 2 3 3 4 2" xfId="42752"/>
    <cellStyle name="Normal 36 2 3 3 4 2 2" xfId="42753"/>
    <cellStyle name="Normal 36 2 3 3 4 2 2 2" xfId="42754"/>
    <cellStyle name="Normal 36 2 3 3 4 2 2 3" xfId="42755"/>
    <cellStyle name="Normal 36 2 3 3 4 2 3" xfId="42756"/>
    <cellStyle name="Normal 36 2 3 3 4 2 4" xfId="42757"/>
    <cellStyle name="Normal 36 2 3 3 4 3" xfId="42758"/>
    <cellStyle name="Normal 36 2 3 3 4 3 2" xfId="42759"/>
    <cellStyle name="Normal 36 2 3 3 4 3 3" xfId="42760"/>
    <cellStyle name="Normal 36 2 3 3 4 4" xfId="42761"/>
    <cellStyle name="Normal 36 2 3 3 4 5" xfId="42762"/>
    <cellStyle name="Normal 36 2 3 3 5" xfId="42763"/>
    <cellStyle name="Normal 36 2 3 3 5 2" xfId="42764"/>
    <cellStyle name="Normal 36 2 3 3 5 2 2" xfId="42765"/>
    <cellStyle name="Normal 36 2 3 3 5 2 3" xfId="42766"/>
    <cellStyle name="Normal 36 2 3 3 5 3" xfId="42767"/>
    <cellStyle name="Normal 36 2 3 3 5 4" xfId="42768"/>
    <cellStyle name="Normal 36 2 3 3 6" xfId="42769"/>
    <cellStyle name="Normal 36 2 3 3 6 2" xfId="42770"/>
    <cellStyle name="Normal 36 2 3 3 6 3" xfId="42771"/>
    <cellStyle name="Normal 36 2 3 3 7" xfId="42772"/>
    <cellStyle name="Normal 36 2 3 3 8" xfId="42773"/>
    <cellStyle name="Normal 36 2 3 3_Schs" xfId="42774"/>
    <cellStyle name="Normal 36 2 3 4" xfId="42775"/>
    <cellStyle name="Normal 36 2 3 4 2" xfId="42776"/>
    <cellStyle name="Normal 36 2 3 4 3" xfId="42777"/>
    <cellStyle name="Normal 36 2 3 4 3 2" xfId="42778"/>
    <cellStyle name="Normal 36 2 3 4 3 2 2" xfId="42779"/>
    <cellStyle name="Normal 36 2 3 4 3 2 2 2" xfId="42780"/>
    <cellStyle name="Normal 36 2 3 4 3 2 2 3" xfId="42781"/>
    <cellStyle name="Normal 36 2 3 4 3 2 3" xfId="42782"/>
    <cellStyle name="Normal 36 2 3 4 3 2 4" xfId="42783"/>
    <cellStyle name="Normal 36 2 3 4 3 3" xfId="42784"/>
    <cellStyle name="Normal 36 2 3 4 3 3 2" xfId="42785"/>
    <cellStyle name="Normal 36 2 3 4 3 3 3" xfId="42786"/>
    <cellStyle name="Normal 36 2 3 4 3 4" xfId="42787"/>
    <cellStyle name="Normal 36 2 3 4 3 5" xfId="42788"/>
    <cellStyle name="Normal 36 2 3 4 4" xfId="42789"/>
    <cellStyle name="Normal 36 2 3 4 4 2" xfId="42790"/>
    <cellStyle name="Normal 36 2 3 4 4 2 2" xfId="42791"/>
    <cellStyle name="Normal 36 2 3 4 4 2 3" xfId="42792"/>
    <cellStyle name="Normal 36 2 3 4 4 3" xfId="42793"/>
    <cellStyle name="Normal 36 2 3 4 4 4" xfId="42794"/>
    <cellStyle name="Normal 36 2 3 4 5" xfId="42795"/>
    <cellStyle name="Normal 36 2 3 4 5 2" xfId="42796"/>
    <cellStyle name="Normal 36 2 3 4 5 3" xfId="42797"/>
    <cellStyle name="Normal 36 2 3 4 6" xfId="42798"/>
    <cellStyle name="Normal 36 2 3 4 7" xfId="42799"/>
    <cellStyle name="Normal 36 2 3 4_Schs" xfId="42800"/>
    <cellStyle name="Normal 36 2 3 5" xfId="42801"/>
    <cellStyle name="Normal 36 2 3 6" xfId="42802"/>
    <cellStyle name="Normal 36 2 3 6 2" xfId="42803"/>
    <cellStyle name="Normal 36 2 3 6 2 2" xfId="42804"/>
    <cellStyle name="Normal 36 2 3 6 2 2 2" xfId="42805"/>
    <cellStyle name="Normal 36 2 3 6 2 2 3" xfId="42806"/>
    <cellStyle name="Normal 36 2 3 6 2 3" xfId="42807"/>
    <cellStyle name="Normal 36 2 3 6 2 4" xfId="42808"/>
    <cellStyle name="Normal 36 2 3 6 3" xfId="42809"/>
    <cellStyle name="Normal 36 2 3 6 3 2" xfId="42810"/>
    <cellStyle name="Normal 36 2 3 6 3 3" xfId="42811"/>
    <cellStyle name="Normal 36 2 3 6 4" xfId="42812"/>
    <cellStyle name="Normal 36 2 3 6 5" xfId="42813"/>
    <cellStyle name="Normal 36 2 3 7" xfId="42814"/>
    <cellStyle name="Normal 36 2 3 7 2" xfId="42815"/>
    <cellStyle name="Normal 36 2 3 7 2 2" xfId="42816"/>
    <cellStyle name="Normal 36 2 3 7 2 3" xfId="42817"/>
    <cellStyle name="Normal 36 2 3 7 3" xfId="42818"/>
    <cellStyle name="Normal 36 2 3 7 4" xfId="42819"/>
    <cellStyle name="Normal 36 2 3 8" xfId="42820"/>
    <cellStyle name="Normal 36 2 3 8 2" xfId="42821"/>
    <cellStyle name="Normal 36 2 3 8 3" xfId="42822"/>
    <cellStyle name="Normal 36 2 3 9" xfId="42823"/>
    <cellStyle name="Normal 36 2 3_Schs" xfId="42824"/>
    <cellStyle name="Normal 36 2 4" xfId="42825"/>
    <cellStyle name="Normal 36 2 5" xfId="42826"/>
    <cellStyle name="Normal 36 2 5 2" xfId="42827"/>
    <cellStyle name="Normal 36 2 5 2 2" xfId="42828"/>
    <cellStyle name="Normal 36 2 5 2 2 2" xfId="42829"/>
    <cellStyle name="Normal 36 2 5 2 2 3" xfId="42830"/>
    <cellStyle name="Normal 36 2 5 2 2 3 2" xfId="42831"/>
    <cellStyle name="Normal 36 2 5 2 2 3 2 2" xfId="42832"/>
    <cellStyle name="Normal 36 2 5 2 2 3 2 2 2" xfId="42833"/>
    <cellStyle name="Normal 36 2 5 2 2 3 2 2 3" xfId="42834"/>
    <cellStyle name="Normal 36 2 5 2 2 3 2 3" xfId="42835"/>
    <cellStyle name="Normal 36 2 5 2 2 3 2 4" xfId="42836"/>
    <cellStyle name="Normal 36 2 5 2 2 3 3" xfId="42837"/>
    <cellStyle name="Normal 36 2 5 2 2 3 3 2" xfId="42838"/>
    <cellStyle name="Normal 36 2 5 2 2 3 3 3" xfId="42839"/>
    <cellStyle name="Normal 36 2 5 2 2 3 4" xfId="42840"/>
    <cellStyle name="Normal 36 2 5 2 2 3 5" xfId="42841"/>
    <cellStyle name="Normal 36 2 5 2 2 4" xfId="42842"/>
    <cellStyle name="Normal 36 2 5 2 2 4 2" xfId="42843"/>
    <cellStyle name="Normal 36 2 5 2 2 4 2 2" xfId="42844"/>
    <cellStyle name="Normal 36 2 5 2 2 4 2 3" xfId="42845"/>
    <cellStyle name="Normal 36 2 5 2 2 4 3" xfId="42846"/>
    <cellStyle name="Normal 36 2 5 2 2 4 4" xfId="42847"/>
    <cellStyle name="Normal 36 2 5 2 2 5" xfId="42848"/>
    <cellStyle name="Normal 36 2 5 2 2 5 2" xfId="42849"/>
    <cellStyle name="Normal 36 2 5 2 2 5 3" xfId="42850"/>
    <cellStyle name="Normal 36 2 5 2 2 6" xfId="42851"/>
    <cellStyle name="Normal 36 2 5 2 2 7" xfId="42852"/>
    <cellStyle name="Normal 36 2 5 2 2_Schs" xfId="42853"/>
    <cellStyle name="Normal 36 2 5 2 3" xfId="42854"/>
    <cellStyle name="Normal 36 2 5 2 4" xfId="42855"/>
    <cellStyle name="Normal 36 2 5 2 4 2" xfId="42856"/>
    <cellStyle name="Normal 36 2 5 2 4 2 2" xfId="42857"/>
    <cellStyle name="Normal 36 2 5 2 4 2 2 2" xfId="42858"/>
    <cellStyle name="Normal 36 2 5 2 4 2 2 3" xfId="42859"/>
    <cellStyle name="Normal 36 2 5 2 4 2 3" xfId="42860"/>
    <cellStyle name="Normal 36 2 5 2 4 2 4" xfId="42861"/>
    <cellStyle name="Normal 36 2 5 2 4 3" xfId="42862"/>
    <cellStyle name="Normal 36 2 5 2 4 3 2" xfId="42863"/>
    <cellStyle name="Normal 36 2 5 2 4 3 3" xfId="42864"/>
    <cellStyle name="Normal 36 2 5 2 4 4" xfId="42865"/>
    <cellStyle name="Normal 36 2 5 2 4 5" xfId="42866"/>
    <cellStyle name="Normal 36 2 5 2 5" xfId="42867"/>
    <cellStyle name="Normal 36 2 5 2 5 2" xfId="42868"/>
    <cellStyle name="Normal 36 2 5 2 5 2 2" xfId="42869"/>
    <cellStyle name="Normal 36 2 5 2 5 2 3" xfId="42870"/>
    <cellStyle name="Normal 36 2 5 2 5 3" xfId="42871"/>
    <cellStyle name="Normal 36 2 5 2 5 4" xfId="42872"/>
    <cellStyle name="Normal 36 2 5 2 6" xfId="42873"/>
    <cellStyle name="Normal 36 2 5 2 6 2" xfId="42874"/>
    <cellStyle name="Normal 36 2 5 2 6 3" xfId="42875"/>
    <cellStyle name="Normal 36 2 5 2 7" xfId="42876"/>
    <cellStyle name="Normal 36 2 5 2 8" xfId="42877"/>
    <cellStyle name="Normal 36 2 5 2_Schs" xfId="42878"/>
    <cellStyle name="Normal 36 2 5 3" xfId="42879"/>
    <cellStyle name="Normal 36 2 5 3 2" xfId="42880"/>
    <cellStyle name="Normal 36 2 5 3 3" xfId="42881"/>
    <cellStyle name="Normal 36 2 5 3 3 2" xfId="42882"/>
    <cellStyle name="Normal 36 2 5 3 3 2 2" xfId="42883"/>
    <cellStyle name="Normal 36 2 5 3 3 2 2 2" xfId="42884"/>
    <cellStyle name="Normal 36 2 5 3 3 2 2 3" xfId="42885"/>
    <cellStyle name="Normal 36 2 5 3 3 2 3" xfId="42886"/>
    <cellStyle name="Normal 36 2 5 3 3 2 4" xfId="42887"/>
    <cellStyle name="Normal 36 2 5 3 3 3" xfId="42888"/>
    <cellStyle name="Normal 36 2 5 3 3 3 2" xfId="42889"/>
    <cellStyle name="Normal 36 2 5 3 3 3 3" xfId="42890"/>
    <cellStyle name="Normal 36 2 5 3 3 4" xfId="42891"/>
    <cellStyle name="Normal 36 2 5 3 3 5" xfId="42892"/>
    <cellStyle name="Normal 36 2 5 3 4" xfId="42893"/>
    <cellStyle name="Normal 36 2 5 3 4 2" xfId="42894"/>
    <cellStyle name="Normal 36 2 5 3 4 2 2" xfId="42895"/>
    <cellStyle name="Normal 36 2 5 3 4 2 3" xfId="42896"/>
    <cellStyle name="Normal 36 2 5 3 4 3" xfId="42897"/>
    <cellStyle name="Normal 36 2 5 3 4 4" xfId="42898"/>
    <cellStyle name="Normal 36 2 5 3 5" xfId="42899"/>
    <cellStyle name="Normal 36 2 5 3 5 2" xfId="42900"/>
    <cellStyle name="Normal 36 2 5 3 5 3" xfId="42901"/>
    <cellStyle name="Normal 36 2 5 3 6" xfId="42902"/>
    <cellStyle name="Normal 36 2 5 3 7" xfId="42903"/>
    <cellStyle name="Normal 36 2 5 3_Schs" xfId="42904"/>
    <cellStyle name="Normal 36 2 5 4" xfId="42905"/>
    <cellStyle name="Normal 36 2 5 5" xfId="42906"/>
    <cellStyle name="Normal 36 2 5 5 2" xfId="42907"/>
    <cellStyle name="Normal 36 2 5 5 2 2" xfId="42908"/>
    <cellStyle name="Normal 36 2 5 5 2 2 2" xfId="42909"/>
    <cellStyle name="Normal 36 2 5 5 2 2 3" xfId="42910"/>
    <cellStyle name="Normal 36 2 5 5 2 3" xfId="42911"/>
    <cellStyle name="Normal 36 2 5 5 2 4" xfId="42912"/>
    <cellStyle name="Normal 36 2 5 5 3" xfId="42913"/>
    <cellStyle name="Normal 36 2 5 5 3 2" xfId="42914"/>
    <cellStyle name="Normal 36 2 5 5 3 3" xfId="42915"/>
    <cellStyle name="Normal 36 2 5 5 4" xfId="42916"/>
    <cellStyle name="Normal 36 2 5 5 5" xfId="42917"/>
    <cellStyle name="Normal 36 2 5 6" xfId="42918"/>
    <cellStyle name="Normal 36 2 5 6 2" xfId="42919"/>
    <cellStyle name="Normal 36 2 5 6 2 2" xfId="42920"/>
    <cellStyle name="Normal 36 2 5 6 2 3" xfId="42921"/>
    <cellStyle name="Normal 36 2 5 6 3" xfId="42922"/>
    <cellStyle name="Normal 36 2 5 6 4" xfId="42923"/>
    <cellStyle name="Normal 36 2 5 7" xfId="42924"/>
    <cellStyle name="Normal 36 2 5 7 2" xfId="42925"/>
    <cellStyle name="Normal 36 2 5 7 3" xfId="42926"/>
    <cellStyle name="Normal 36 2 5 8" xfId="42927"/>
    <cellStyle name="Normal 36 2 5 9" xfId="42928"/>
    <cellStyle name="Normal 36 2 5_Schs" xfId="42929"/>
    <cellStyle name="Normal 36 2 6" xfId="42930"/>
    <cellStyle name="Normal 36 2 6 2" xfId="42931"/>
    <cellStyle name="Normal 36 2 6 2 2" xfId="42932"/>
    <cellStyle name="Normal 36 2 6 2 3" xfId="42933"/>
    <cellStyle name="Normal 36 2 6 2 3 2" xfId="42934"/>
    <cellStyle name="Normal 36 2 6 2 3 2 2" xfId="42935"/>
    <cellStyle name="Normal 36 2 6 2 3 2 2 2" xfId="42936"/>
    <cellStyle name="Normal 36 2 6 2 3 2 2 3" xfId="42937"/>
    <cellStyle name="Normal 36 2 6 2 3 2 3" xfId="42938"/>
    <cellStyle name="Normal 36 2 6 2 3 2 4" xfId="42939"/>
    <cellStyle name="Normal 36 2 6 2 3 3" xfId="42940"/>
    <cellStyle name="Normal 36 2 6 2 3 3 2" xfId="42941"/>
    <cellStyle name="Normal 36 2 6 2 3 3 3" xfId="42942"/>
    <cellStyle name="Normal 36 2 6 2 3 4" xfId="42943"/>
    <cellStyle name="Normal 36 2 6 2 3 5" xfId="42944"/>
    <cellStyle name="Normal 36 2 6 2 4" xfId="42945"/>
    <cellStyle name="Normal 36 2 6 2 4 2" xfId="42946"/>
    <cellStyle name="Normal 36 2 6 2 4 2 2" xfId="42947"/>
    <cellStyle name="Normal 36 2 6 2 4 2 3" xfId="42948"/>
    <cellStyle name="Normal 36 2 6 2 4 3" xfId="42949"/>
    <cellStyle name="Normal 36 2 6 2 4 4" xfId="42950"/>
    <cellStyle name="Normal 36 2 6 2 5" xfId="42951"/>
    <cellStyle name="Normal 36 2 6 2 5 2" xfId="42952"/>
    <cellStyle name="Normal 36 2 6 2 5 3" xfId="42953"/>
    <cellStyle name="Normal 36 2 6 2 6" xfId="42954"/>
    <cellStyle name="Normal 36 2 6 2 7" xfId="42955"/>
    <cellStyle name="Normal 36 2 6 2_Schs" xfId="42956"/>
    <cellStyle name="Normal 36 2 6 3" xfId="42957"/>
    <cellStyle name="Normal 36 2 6 4" xfId="42958"/>
    <cellStyle name="Normal 36 2 6 4 2" xfId="42959"/>
    <cellStyle name="Normal 36 2 6 4 2 2" xfId="42960"/>
    <cellStyle name="Normal 36 2 6 4 2 2 2" xfId="42961"/>
    <cellStyle name="Normal 36 2 6 4 2 2 3" xfId="42962"/>
    <cellStyle name="Normal 36 2 6 4 2 3" xfId="42963"/>
    <cellStyle name="Normal 36 2 6 4 2 4" xfId="42964"/>
    <cellStyle name="Normal 36 2 6 4 3" xfId="42965"/>
    <cellStyle name="Normal 36 2 6 4 3 2" xfId="42966"/>
    <cellStyle name="Normal 36 2 6 4 3 3" xfId="42967"/>
    <cellStyle name="Normal 36 2 6 4 4" xfId="42968"/>
    <cellStyle name="Normal 36 2 6 4 5" xfId="42969"/>
    <cellStyle name="Normal 36 2 6 5" xfId="42970"/>
    <cellStyle name="Normal 36 2 6 5 2" xfId="42971"/>
    <cellStyle name="Normal 36 2 6 5 2 2" xfId="42972"/>
    <cellStyle name="Normal 36 2 6 5 2 3" xfId="42973"/>
    <cellStyle name="Normal 36 2 6 5 3" xfId="42974"/>
    <cellStyle name="Normal 36 2 6 5 4" xfId="42975"/>
    <cellStyle name="Normal 36 2 6 6" xfId="42976"/>
    <cellStyle name="Normal 36 2 6 6 2" xfId="42977"/>
    <cellStyle name="Normal 36 2 6 6 3" xfId="42978"/>
    <cellStyle name="Normal 36 2 6 7" xfId="42979"/>
    <cellStyle name="Normal 36 2 6 8" xfId="42980"/>
    <cellStyle name="Normal 36 2 6_Schs" xfId="42981"/>
    <cellStyle name="Normal 36 2 7" xfId="42982"/>
    <cellStyle name="Normal 36 2 7 2" xfId="42983"/>
    <cellStyle name="Normal 36 2 7 3" xfId="42984"/>
    <cellStyle name="Normal 36 2 7 3 2" xfId="42985"/>
    <cellStyle name="Normal 36 2 7 3 2 2" xfId="42986"/>
    <cellStyle name="Normal 36 2 7 3 2 2 2" xfId="42987"/>
    <cellStyle name="Normal 36 2 7 3 2 2 3" xfId="42988"/>
    <cellStyle name="Normal 36 2 7 3 2 3" xfId="42989"/>
    <cellStyle name="Normal 36 2 7 3 2 4" xfId="42990"/>
    <cellStyle name="Normal 36 2 7 3 3" xfId="42991"/>
    <cellStyle name="Normal 36 2 7 3 3 2" xfId="42992"/>
    <cellStyle name="Normal 36 2 7 3 3 3" xfId="42993"/>
    <cellStyle name="Normal 36 2 7 3 4" xfId="42994"/>
    <cellStyle name="Normal 36 2 7 3 5" xfId="42995"/>
    <cellStyle name="Normal 36 2 7 4" xfId="42996"/>
    <cellStyle name="Normal 36 2 7 4 2" xfId="42997"/>
    <cellStyle name="Normal 36 2 7 4 2 2" xfId="42998"/>
    <cellStyle name="Normal 36 2 7 4 2 3" xfId="42999"/>
    <cellStyle name="Normal 36 2 7 4 3" xfId="43000"/>
    <cellStyle name="Normal 36 2 7 4 4" xfId="43001"/>
    <cellStyle name="Normal 36 2 7 5" xfId="43002"/>
    <cellStyle name="Normal 36 2 7 5 2" xfId="43003"/>
    <cellStyle name="Normal 36 2 7 5 3" xfId="43004"/>
    <cellStyle name="Normal 36 2 7 6" xfId="43005"/>
    <cellStyle name="Normal 36 2 7 7" xfId="43006"/>
    <cellStyle name="Normal 36 2 7_Schs" xfId="43007"/>
    <cellStyle name="Normal 36 2 8" xfId="43008"/>
    <cellStyle name="Normal 36 2 8 2" xfId="43009"/>
    <cellStyle name="Normal 36 2 8 2 2" xfId="43010"/>
    <cellStyle name="Normal 36 2 8 2 2 2" xfId="43011"/>
    <cellStyle name="Normal 36 2 8 2 2 3" xfId="43012"/>
    <cellStyle name="Normal 36 2 8 2 3" xfId="43013"/>
    <cellStyle name="Normal 36 2 8 2 4" xfId="43014"/>
    <cellStyle name="Normal 36 2 8 3" xfId="43015"/>
    <cellStyle name="Normal 36 2 8 3 2" xfId="43016"/>
    <cellStyle name="Normal 36 2 8 3 3" xfId="43017"/>
    <cellStyle name="Normal 36 2 8 4" xfId="43018"/>
    <cellStyle name="Normal 36 2 8 5" xfId="43019"/>
    <cellStyle name="Normal 36 2 9" xfId="43020"/>
    <cellStyle name="Normal 36 2 9 2" xfId="43021"/>
    <cellStyle name="Normal 36 2 9 2 2" xfId="43022"/>
    <cellStyle name="Normal 36 2 9 2 3" xfId="43023"/>
    <cellStyle name="Normal 36 2 9 3" xfId="43024"/>
    <cellStyle name="Normal 36 2 9 4" xfId="43025"/>
    <cellStyle name="Normal 36 2_Schs" xfId="43026"/>
    <cellStyle name="Normal 36 3" xfId="43027"/>
    <cellStyle name="Normal 36 3 2" xfId="43028"/>
    <cellStyle name="Normal 36 3 2 2" xfId="43029"/>
    <cellStyle name="Normal 36 3 2 2 2" xfId="43030"/>
    <cellStyle name="Normal 36 3 2 2 2 2" xfId="43031"/>
    <cellStyle name="Normal 36 3 2 2 2 3" xfId="43032"/>
    <cellStyle name="Normal 36 3 2 2 2 3 2" xfId="43033"/>
    <cellStyle name="Normal 36 3 2 2 2 3 2 2" xfId="43034"/>
    <cellStyle name="Normal 36 3 2 2 2 3 2 2 2" xfId="43035"/>
    <cellStyle name="Normal 36 3 2 2 2 3 2 2 3" xfId="43036"/>
    <cellStyle name="Normal 36 3 2 2 2 3 2 3" xfId="43037"/>
    <cellStyle name="Normal 36 3 2 2 2 3 2 4" xfId="43038"/>
    <cellStyle name="Normal 36 3 2 2 2 3 3" xfId="43039"/>
    <cellStyle name="Normal 36 3 2 2 2 3 3 2" xfId="43040"/>
    <cellStyle name="Normal 36 3 2 2 2 3 3 3" xfId="43041"/>
    <cellStyle name="Normal 36 3 2 2 2 3 4" xfId="43042"/>
    <cellStyle name="Normal 36 3 2 2 2 3 5" xfId="43043"/>
    <cellStyle name="Normal 36 3 2 2 2 4" xfId="43044"/>
    <cellStyle name="Normal 36 3 2 2 2 4 2" xfId="43045"/>
    <cellStyle name="Normal 36 3 2 2 2 4 2 2" xfId="43046"/>
    <cellStyle name="Normal 36 3 2 2 2 4 2 3" xfId="43047"/>
    <cellStyle name="Normal 36 3 2 2 2 4 3" xfId="43048"/>
    <cellStyle name="Normal 36 3 2 2 2 4 4" xfId="43049"/>
    <cellStyle name="Normal 36 3 2 2 2 5" xfId="43050"/>
    <cellStyle name="Normal 36 3 2 2 2 5 2" xfId="43051"/>
    <cellStyle name="Normal 36 3 2 2 2 5 3" xfId="43052"/>
    <cellStyle name="Normal 36 3 2 2 2 6" xfId="43053"/>
    <cellStyle name="Normal 36 3 2 2 2 7" xfId="43054"/>
    <cellStyle name="Normal 36 3 2 2 2_Schs" xfId="43055"/>
    <cellStyle name="Normal 36 3 2 2 3" xfId="43056"/>
    <cellStyle name="Normal 36 3 2 2 4" xfId="43057"/>
    <cellStyle name="Normal 36 3 2 2 4 2" xfId="43058"/>
    <cellStyle name="Normal 36 3 2 2 4 2 2" xfId="43059"/>
    <cellStyle name="Normal 36 3 2 2 4 2 2 2" xfId="43060"/>
    <cellStyle name="Normal 36 3 2 2 4 2 2 3" xfId="43061"/>
    <cellStyle name="Normal 36 3 2 2 4 2 3" xfId="43062"/>
    <cellStyle name="Normal 36 3 2 2 4 2 4" xfId="43063"/>
    <cellStyle name="Normal 36 3 2 2 4 3" xfId="43064"/>
    <cellStyle name="Normal 36 3 2 2 4 3 2" xfId="43065"/>
    <cellStyle name="Normal 36 3 2 2 4 3 3" xfId="43066"/>
    <cellStyle name="Normal 36 3 2 2 4 4" xfId="43067"/>
    <cellStyle name="Normal 36 3 2 2 4 5" xfId="43068"/>
    <cellStyle name="Normal 36 3 2 2 5" xfId="43069"/>
    <cellStyle name="Normal 36 3 2 2 5 2" xfId="43070"/>
    <cellStyle name="Normal 36 3 2 2 5 2 2" xfId="43071"/>
    <cellStyle name="Normal 36 3 2 2 5 2 3" xfId="43072"/>
    <cellStyle name="Normal 36 3 2 2 5 3" xfId="43073"/>
    <cellStyle name="Normal 36 3 2 2 5 4" xfId="43074"/>
    <cellStyle name="Normal 36 3 2 2 6" xfId="43075"/>
    <cellStyle name="Normal 36 3 2 2 6 2" xfId="43076"/>
    <cellStyle name="Normal 36 3 2 2 6 3" xfId="43077"/>
    <cellStyle name="Normal 36 3 2 2 7" xfId="43078"/>
    <cellStyle name="Normal 36 3 2 2 8" xfId="43079"/>
    <cellStyle name="Normal 36 3 2 2_Schs" xfId="43080"/>
    <cellStyle name="Normal 36 3 2 3" xfId="43081"/>
    <cellStyle name="Normal 36 3 2 3 2" xfId="43082"/>
    <cellStyle name="Normal 36 3 2 3 3" xfId="43083"/>
    <cellStyle name="Normal 36 3 2 3 3 2" xfId="43084"/>
    <cellStyle name="Normal 36 3 2 3 3 2 2" xfId="43085"/>
    <cellStyle name="Normal 36 3 2 3 3 2 2 2" xfId="43086"/>
    <cellStyle name="Normal 36 3 2 3 3 2 2 3" xfId="43087"/>
    <cellStyle name="Normal 36 3 2 3 3 2 3" xfId="43088"/>
    <cellStyle name="Normal 36 3 2 3 3 2 4" xfId="43089"/>
    <cellStyle name="Normal 36 3 2 3 3 3" xfId="43090"/>
    <cellStyle name="Normal 36 3 2 3 3 3 2" xfId="43091"/>
    <cellStyle name="Normal 36 3 2 3 3 3 3" xfId="43092"/>
    <cellStyle name="Normal 36 3 2 3 3 4" xfId="43093"/>
    <cellStyle name="Normal 36 3 2 3 3 5" xfId="43094"/>
    <cellStyle name="Normal 36 3 2 3 4" xfId="43095"/>
    <cellStyle name="Normal 36 3 2 3 4 2" xfId="43096"/>
    <cellStyle name="Normal 36 3 2 3 4 2 2" xfId="43097"/>
    <cellStyle name="Normal 36 3 2 3 4 2 3" xfId="43098"/>
    <cellStyle name="Normal 36 3 2 3 4 3" xfId="43099"/>
    <cellStyle name="Normal 36 3 2 3 4 4" xfId="43100"/>
    <cellStyle name="Normal 36 3 2 3 5" xfId="43101"/>
    <cellStyle name="Normal 36 3 2 3 5 2" xfId="43102"/>
    <cellStyle name="Normal 36 3 2 3 5 3" xfId="43103"/>
    <cellStyle name="Normal 36 3 2 3 6" xfId="43104"/>
    <cellStyle name="Normal 36 3 2 3 7" xfId="43105"/>
    <cellStyle name="Normal 36 3 2 3_Schs" xfId="43106"/>
    <cellStyle name="Normal 36 3 2 4" xfId="43107"/>
    <cellStyle name="Normal 36 3 2 5" xfId="43108"/>
    <cellStyle name="Normal 36 3 2 5 2" xfId="43109"/>
    <cellStyle name="Normal 36 3 2 5 2 2" xfId="43110"/>
    <cellStyle name="Normal 36 3 2 5 2 2 2" xfId="43111"/>
    <cellStyle name="Normal 36 3 2 5 2 2 3" xfId="43112"/>
    <cellStyle name="Normal 36 3 2 5 2 3" xfId="43113"/>
    <cellStyle name="Normal 36 3 2 5 2 4" xfId="43114"/>
    <cellStyle name="Normal 36 3 2 5 3" xfId="43115"/>
    <cellStyle name="Normal 36 3 2 5 3 2" xfId="43116"/>
    <cellStyle name="Normal 36 3 2 5 3 3" xfId="43117"/>
    <cellStyle name="Normal 36 3 2 5 4" xfId="43118"/>
    <cellStyle name="Normal 36 3 2 5 5" xfId="43119"/>
    <cellStyle name="Normal 36 3 2 6" xfId="43120"/>
    <cellStyle name="Normal 36 3 2 6 2" xfId="43121"/>
    <cellStyle name="Normal 36 3 2 6 2 2" xfId="43122"/>
    <cellStyle name="Normal 36 3 2 6 2 3" xfId="43123"/>
    <cellStyle name="Normal 36 3 2 6 3" xfId="43124"/>
    <cellStyle name="Normal 36 3 2 6 4" xfId="43125"/>
    <cellStyle name="Normal 36 3 2 7" xfId="43126"/>
    <cellStyle name="Normal 36 3 2 7 2" xfId="43127"/>
    <cellStyle name="Normal 36 3 2 7 3" xfId="43128"/>
    <cellStyle name="Normal 36 3 2 8" xfId="43129"/>
    <cellStyle name="Normal 36 3 2 9" xfId="43130"/>
    <cellStyle name="Normal 36 3 2_Schs" xfId="43131"/>
    <cellStyle name="Normal 36 4" xfId="43132"/>
    <cellStyle name="Normal 36 4 10" xfId="43133"/>
    <cellStyle name="Normal 36 4 11" xfId="43134"/>
    <cellStyle name="Normal 36 4 12" xfId="43135"/>
    <cellStyle name="Normal 36 4 2" xfId="43136"/>
    <cellStyle name="Normal 36 4 2 10" xfId="43137"/>
    <cellStyle name="Normal 36 4 2 2" xfId="43138"/>
    <cellStyle name="Normal 36 4 2 2 2" xfId="43139"/>
    <cellStyle name="Normal 36 4 2 2 2 2" xfId="43140"/>
    <cellStyle name="Normal 36 4 2 2 2 2 2" xfId="43141"/>
    <cellStyle name="Normal 36 4 2 2 2 2 3" xfId="43142"/>
    <cellStyle name="Normal 36 4 2 2 2 2 3 2" xfId="43143"/>
    <cellStyle name="Normal 36 4 2 2 2 2 3 2 2" xfId="43144"/>
    <cellStyle name="Normal 36 4 2 2 2 2 3 2 2 2" xfId="43145"/>
    <cellStyle name="Normal 36 4 2 2 2 2 3 2 2 3" xfId="43146"/>
    <cellStyle name="Normal 36 4 2 2 2 2 3 2 3" xfId="43147"/>
    <cellStyle name="Normal 36 4 2 2 2 2 3 2 4" xfId="43148"/>
    <cellStyle name="Normal 36 4 2 2 2 2 3 3" xfId="43149"/>
    <cellStyle name="Normal 36 4 2 2 2 2 3 3 2" xfId="43150"/>
    <cellStyle name="Normal 36 4 2 2 2 2 3 3 3" xfId="43151"/>
    <cellStyle name="Normal 36 4 2 2 2 2 3 4" xfId="43152"/>
    <cellStyle name="Normal 36 4 2 2 2 2 3 5" xfId="43153"/>
    <cellStyle name="Normal 36 4 2 2 2 2 4" xfId="43154"/>
    <cellStyle name="Normal 36 4 2 2 2 2 4 2" xfId="43155"/>
    <cellStyle name="Normal 36 4 2 2 2 2 4 2 2" xfId="43156"/>
    <cellStyle name="Normal 36 4 2 2 2 2 4 2 3" xfId="43157"/>
    <cellStyle name="Normal 36 4 2 2 2 2 4 3" xfId="43158"/>
    <cellStyle name="Normal 36 4 2 2 2 2 4 4" xfId="43159"/>
    <cellStyle name="Normal 36 4 2 2 2 2 5" xfId="43160"/>
    <cellStyle name="Normal 36 4 2 2 2 2 5 2" xfId="43161"/>
    <cellStyle name="Normal 36 4 2 2 2 2 5 3" xfId="43162"/>
    <cellStyle name="Normal 36 4 2 2 2 2 6" xfId="43163"/>
    <cellStyle name="Normal 36 4 2 2 2 2 7" xfId="43164"/>
    <cellStyle name="Normal 36 4 2 2 2 2_Schs" xfId="43165"/>
    <cellStyle name="Normal 36 4 2 2 2 3" xfId="43166"/>
    <cellStyle name="Normal 36 4 2 2 2 4" xfId="43167"/>
    <cellStyle name="Normal 36 4 2 2 2 4 2" xfId="43168"/>
    <cellStyle name="Normal 36 4 2 2 2 4 2 2" xfId="43169"/>
    <cellStyle name="Normal 36 4 2 2 2 4 2 2 2" xfId="43170"/>
    <cellStyle name="Normal 36 4 2 2 2 4 2 2 3" xfId="43171"/>
    <cellStyle name="Normal 36 4 2 2 2 4 2 3" xfId="43172"/>
    <cellStyle name="Normal 36 4 2 2 2 4 2 4" xfId="43173"/>
    <cellStyle name="Normal 36 4 2 2 2 4 3" xfId="43174"/>
    <cellStyle name="Normal 36 4 2 2 2 4 3 2" xfId="43175"/>
    <cellStyle name="Normal 36 4 2 2 2 4 3 3" xfId="43176"/>
    <cellStyle name="Normal 36 4 2 2 2 4 4" xfId="43177"/>
    <cellStyle name="Normal 36 4 2 2 2 4 5" xfId="43178"/>
    <cellStyle name="Normal 36 4 2 2 2 5" xfId="43179"/>
    <cellStyle name="Normal 36 4 2 2 2 5 2" xfId="43180"/>
    <cellStyle name="Normal 36 4 2 2 2 5 2 2" xfId="43181"/>
    <cellStyle name="Normal 36 4 2 2 2 5 2 3" xfId="43182"/>
    <cellStyle name="Normal 36 4 2 2 2 5 3" xfId="43183"/>
    <cellStyle name="Normal 36 4 2 2 2 5 4" xfId="43184"/>
    <cellStyle name="Normal 36 4 2 2 2 6" xfId="43185"/>
    <cellStyle name="Normal 36 4 2 2 2 6 2" xfId="43186"/>
    <cellStyle name="Normal 36 4 2 2 2 6 3" xfId="43187"/>
    <cellStyle name="Normal 36 4 2 2 2 7" xfId="43188"/>
    <cellStyle name="Normal 36 4 2 2 2 8" xfId="43189"/>
    <cellStyle name="Normal 36 4 2 2 2_Schs" xfId="43190"/>
    <cellStyle name="Normal 36 4 2 2 3" xfId="43191"/>
    <cellStyle name="Normal 36 4 2 2 3 2" xfId="43192"/>
    <cellStyle name="Normal 36 4 2 2 3 3" xfId="43193"/>
    <cellStyle name="Normal 36 4 2 2 3 3 2" xfId="43194"/>
    <cellStyle name="Normal 36 4 2 2 3 3 2 2" xfId="43195"/>
    <cellStyle name="Normal 36 4 2 2 3 3 2 2 2" xfId="43196"/>
    <cellStyle name="Normal 36 4 2 2 3 3 2 2 3" xfId="43197"/>
    <cellStyle name="Normal 36 4 2 2 3 3 2 3" xfId="43198"/>
    <cellStyle name="Normal 36 4 2 2 3 3 2 4" xfId="43199"/>
    <cellStyle name="Normal 36 4 2 2 3 3 3" xfId="43200"/>
    <cellStyle name="Normal 36 4 2 2 3 3 3 2" xfId="43201"/>
    <cellStyle name="Normal 36 4 2 2 3 3 3 3" xfId="43202"/>
    <cellStyle name="Normal 36 4 2 2 3 3 4" xfId="43203"/>
    <cellStyle name="Normal 36 4 2 2 3 3 5" xfId="43204"/>
    <cellStyle name="Normal 36 4 2 2 3 4" xfId="43205"/>
    <cellStyle name="Normal 36 4 2 2 3 4 2" xfId="43206"/>
    <cellStyle name="Normal 36 4 2 2 3 4 2 2" xfId="43207"/>
    <cellStyle name="Normal 36 4 2 2 3 4 2 3" xfId="43208"/>
    <cellStyle name="Normal 36 4 2 2 3 4 3" xfId="43209"/>
    <cellStyle name="Normal 36 4 2 2 3 4 4" xfId="43210"/>
    <cellStyle name="Normal 36 4 2 2 3 5" xfId="43211"/>
    <cellStyle name="Normal 36 4 2 2 3 5 2" xfId="43212"/>
    <cellStyle name="Normal 36 4 2 2 3 5 3" xfId="43213"/>
    <cellStyle name="Normal 36 4 2 2 3 6" xfId="43214"/>
    <cellStyle name="Normal 36 4 2 2 3 7" xfId="43215"/>
    <cellStyle name="Normal 36 4 2 2 3_Schs" xfId="43216"/>
    <cellStyle name="Normal 36 4 2 2 4" xfId="43217"/>
    <cellStyle name="Normal 36 4 2 2 5" xfId="43218"/>
    <cellStyle name="Normal 36 4 2 2 5 2" xfId="43219"/>
    <cellStyle name="Normal 36 4 2 2 5 2 2" xfId="43220"/>
    <cellStyle name="Normal 36 4 2 2 5 2 2 2" xfId="43221"/>
    <cellStyle name="Normal 36 4 2 2 5 2 2 3" xfId="43222"/>
    <cellStyle name="Normal 36 4 2 2 5 2 3" xfId="43223"/>
    <cellStyle name="Normal 36 4 2 2 5 2 4" xfId="43224"/>
    <cellStyle name="Normal 36 4 2 2 5 3" xfId="43225"/>
    <cellStyle name="Normal 36 4 2 2 5 3 2" xfId="43226"/>
    <cellStyle name="Normal 36 4 2 2 5 3 3" xfId="43227"/>
    <cellStyle name="Normal 36 4 2 2 5 4" xfId="43228"/>
    <cellStyle name="Normal 36 4 2 2 5 5" xfId="43229"/>
    <cellStyle name="Normal 36 4 2 2 6" xfId="43230"/>
    <cellStyle name="Normal 36 4 2 2 6 2" xfId="43231"/>
    <cellStyle name="Normal 36 4 2 2 6 2 2" xfId="43232"/>
    <cellStyle name="Normal 36 4 2 2 6 2 3" xfId="43233"/>
    <cellStyle name="Normal 36 4 2 2 6 3" xfId="43234"/>
    <cellStyle name="Normal 36 4 2 2 6 4" xfId="43235"/>
    <cellStyle name="Normal 36 4 2 2 7" xfId="43236"/>
    <cellStyle name="Normal 36 4 2 2 7 2" xfId="43237"/>
    <cellStyle name="Normal 36 4 2 2 7 3" xfId="43238"/>
    <cellStyle name="Normal 36 4 2 2 8" xfId="43239"/>
    <cellStyle name="Normal 36 4 2 2 9" xfId="43240"/>
    <cellStyle name="Normal 36 4 2 2_Schs" xfId="43241"/>
    <cellStyle name="Normal 36 4 2 3" xfId="43242"/>
    <cellStyle name="Normal 36 4 2 3 2" xfId="43243"/>
    <cellStyle name="Normal 36 4 2 3 2 2" xfId="43244"/>
    <cellStyle name="Normal 36 4 2 3 2 3" xfId="43245"/>
    <cellStyle name="Normal 36 4 2 3 2 3 2" xfId="43246"/>
    <cellStyle name="Normal 36 4 2 3 2 3 2 2" xfId="43247"/>
    <cellStyle name="Normal 36 4 2 3 2 3 2 2 2" xfId="43248"/>
    <cellStyle name="Normal 36 4 2 3 2 3 2 2 3" xfId="43249"/>
    <cellStyle name="Normal 36 4 2 3 2 3 2 3" xfId="43250"/>
    <cellStyle name="Normal 36 4 2 3 2 3 2 4" xfId="43251"/>
    <cellStyle name="Normal 36 4 2 3 2 3 3" xfId="43252"/>
    <cellStyle name="Normal 36 4 2 3 2 3 3 2" xfId="43253"/>
    <cellStyle name="Normal 36 4 2 3 2 3 3 3" xfId="43254"/>
    <cellStyle name="Normal 36 4 2 3 2 3 4" xfId="43255"/>
    <cellStyle name="Normal 36 4 2 3 2 3 5" xfId="43256"/>
    <cellStyle name="Normal 36 4 2 3 2 4" xfId="43257"/>
    <cellStyle name="Normal 36 4 2 3 2 4 2" xfId="43258"/>
    <cellStyle name="Normal 36 4 2 3 2 4 2 2" xfId="43259"/>
    <cellStyle name="Normal 36 4 2 3 2 4 2 3" xfId="43260"/>
    <cellStyle name="Normal 36 4 2 3 2 4 3" xfId="43261"/>
    <cellStyle name="Normal 36 4 2 3 2 4 4" xfId="43262"/>
    <cellStyle name="Normal 36 4 2 3 2 5" xfId="43263"/>
    <cellStyle name="Normal 36 4 2 3 2 5 2" xfId="43264"/>
    <cellStyle name="Normal 36 4 2 3 2 5 3" xfId="43265"/>
    <cellStyle name="Normal 36 4 2 3 2 6" xfId="43266"/>
    <cellStyle name="Normal 36 4 2 3 2 7" xfId="43267"/>
    <cellStyle name="Normal 36 4 2 3 2_Schs" xfId="43268"/>
    <cellStyle name="Normal 36 4 2 3 3" xfId="43269"/>
    <cellStyle name="Normal 36 4 2 3 4" xfId="43270"/>
    <cellStyle name="Normal 36 4 2 3 4 2" xfId="43271"/>
    <cellStyle name="Normal 36 4 2 3 4 2 2" xfId="43272"/>
    <cellStyle name="Normal 36 4 2 3 4 2 2 2" xfId="43273"/>
    <cellStyle name="Normal 36 4 2 3 4 2 2 3" xfId="43274"/>
    <cellStyle name="Normal 36 4 2 3 4 2 3" xfId="43275"/>
    <cellStyle name="Normal 36 4 2 3 4 2 4" xfId="43276"/>
    <cellStyle name="Normal 36 4 2 3 4 3" xfId="43277"/>
    <cellStyle name="Normal 36 4 2 3 4 3 2" xfId="43278"/>
    <cellStyle name="Normal 36 4 2 3 4 3 3" xfId="43279"/>
    <cellStyle name="Normal 36 4 2 3 4 4" xfId="43280"/>
    <cellStyle name="Normal 36 4 2 3 4 5" xfId="43281"/>
    <cellStyle name="Normal 36 4 2 3 5" xfId="43282"/>
    <cellStyle name="Normal 36 4 2 3 5 2" xfId="43283"/>
    <cellStyle name="Normal 36 4 2 3 5 2 2" xfId="43284"/>
    <cellStyle name="Normal 36 4 2 3 5 2 3" xfId="43285"/>
    <cellStyle name="Normal 36 4 2 3 5 3" xfId="43286"/>
    <cellStyle name="Normal 36 4 2 3 5 4" xfId="43287"/>
    <cellStyle name="Normal 36 4 2 3 6" xfId="43288"/>
    <cellStyle name="Normal 36 4 2 3 6 2" xfId="43289"/>
    <cellStyle name="Normal 36 4 2 3 6 3" xfId="43290"/>
    <cellStyle name="Normal 36 4 2 3 7" xfId="43291"/>
    <cellStyle name="Normal 36 4 2 3 8" xfId="43292"/>
    <cellStyle name="Normal 36 4 2 3_Schs" xfId="43293"/>
    <cellStyle name="Normal 36 4 2 4" xfId="43294"/>
    <cellStyle name="Normal 36 4 2 4 2" xfId="43295"/>
    <cellStyle name="Normal 36 4 2 4 3" xfId="43296"/>
    <cellStyle name="Normal 36 4 2 4 3 2" xfId="43297"/>
    <cellStyle name="Normal 36 4 2 4 3 2 2" xfId="43298"/>
    <cellStyle name="Normal 36 4 2 4 3 2 2 2" xfId="43299"/>
    <cellStyle name="Normal 36 4 2 4 3 2 2 3" xfId="43300"/>
    <cellStyle name="Normal 36 4 2 4 3 2 3" xfId="43301"/>
    <cellStyle name="Normal 36 4 2 4 3 2 4" xfId="43302"/>
    <cellStyle name="Normal 36 4 2 4 3 3" xfId="43303"/>
    <cellStyle name="Normal 36 4 2 4 3 3 2" xfId="43304"/>
    <cellStyle name="Normal 36 4 2 4 3 3 3" xfId="43305"/>
    <cellStyle name="Normal 36 4 2 4 3 4" xfId="43306"/>
    <cellStyle name="Normal 36 4 2 4 3 5" xfId="43307"/>
    <cellStyle name="Normal 36 4 2 4 4" xfId="43308"/>
    <cellStyle name="Normal 36 4 2 4 4 2" xfId="43309"/>
    <cellStyle name="Normal 36 4 2 4 4 2 2" xfId="43310"/>
    <cellStyle name="Normal 36 4 2 4 4 2 3" xfId="43311"/>
    <cellStyle name="Normal 36 4 2 4 4 3" xfId="43312"/>
    <cellStyle name="Normal 36 4 2 4 4 4" xfId="43313"/>
    <cellStyle name="Normal 36 4 2 4 5" xfId="43314"/>
    <cellStyle name="Normal 36 4 2 4 5 2" xfId="43315"/>
    <cellStyle name="Normal 36 4 2 4 5 3" xfId="43316"/>
    <cellStyle name="Normal 36 4 2 4 6" xfId="43317"/>
    <cellStyle name="Normal 36 4 2 4 7" xfId="43318"/>
    <cellStyle name="Normal 36 4 2 4_Schs" xfId="43319"/>
    <cellStyle name="Normal 36 4 2 5" xfId="43320"/>
    <cellStyle name="Normal 36 4 2 6" xfId="43321"/>
    <cellStyle name="Normal 36 4 2 6 2" xfId="43322"/>
    <cellStyle name="Normal 36 4 2 6 2 2" xfId="43323"/>
    <cellStyle name="Normal 36 4 2 6 2 2 2" xfId="43324"/>
    <cellStyle name="Normal 36 4 2 6 2 2 3" xfId="43325"/>
    <cellStyle name="Normal 36 4 2 6 2 3" xfId="43326"/>
    <cellStyle name="Normal 36 4 2 6 2 4" xfId="43327"/>
    <cellStyle name="Normal 36 4 2 6 3" xfId="43328"/>
    <cellStyle name="Normal 36 4 2 6 3 2" xfId="43329"/>
    <cellStyle name="Normal 36 4 2 6 3 3" xfId="43330"/>
    <cellStyle name="Normal 36 4 2 6 4" xfId="43331"/>
    <cellStyle name="Normal 36 4 2 6 5" xfId="43332"/>
    <cellStyle name="Normal 36 4 2 7" xfId="43333"/>
    <cellStyle name="Normal 36 4 2 7 2" xfId="43334"/>
    <cellStyle name="Normal 36 4 2 7 2 2" xfId="43335"/>
    <cellStyle name="Normal 36 4 2 7 2 3" xfId="43336"/>
    <cellStyle name="Normal 36 4 2 7 3" xfId="43337"/>
    <cellStyle name="Normal 36 4 2 7 4" xfId="43338"/>
    <cellStyle name="Normal 36 4 2 8" xfId="43339"/>
    <cellStyle name="Normal 36 4 2 8 2" xfId="43340"/>
    <cellStyle name="Normal 36 4 2 8 3" xfId="43341"/>
    <cellStyle name="Normal 36 4 2 9" xfId="43342"/>
    <cellStyle name="Normal 36 4 2_Schs" xfId="43343"/>
    <cellStyle name="Normal 36 4 3" xfId="43344"/>
    <cellStyle name="Normal 36 4 3 2" xfId="43345"/>
    <cellStyle name="Normal 36 4 3 2 2" xfId="43346"/>
    <cellStyle name="Normal 36 4 3 2 2 2" xfId="43347"/>
    <cellStyle name="Normal 36 4 3 2 2 3" xfId="43348"/>
    <cellStyle name="Normal 36 4 3 2 2 3 2" xfId="43349"/>
    <cellStyle name="Normal 36 4 3 2 2 3 2 2" xfId="43350"/>
    <cellStyle name="Normal 36 4 3 2 2 3 2 2 2" xfId="43351"/>
    <cellStyle name="Normal 36 4 3 2 2 3 2 2 3" xfId="43352"/>
    <cellStyle name="Normal 36 4 3 2 2 3 2 3" xfId="43353"/>
    <cellStyle name="Normal 36 4 3 2 2 3 2 4" xfId="43354"/>
    <cellStyle name="Normal 36 4 3 2 2 3 3" xfId="43355"/>
    <cellStyle name="Normal 36 4 3 2 2 3 3 2" xfId="43356"/>
    <cellStyle name="Normal 36 4 3 2 2 3 3 3" xfId="43357"/>
    <cellStyle name="Normal 36 4 3 2 2 3 4" xfId="43358"/>
    <cellStyle name="Normal 36 4 3 2 2 3 5" xfId="43359"/>
    <cellStyle name="Normal 36 4 3 2 2 4" xfId="43360"/>
    <cellStyle name="Normal 36 4 3 2 2 4 2" xfId="43361"/>
    <cellStyle name="Normal 36 4 3 2 2 4 2 2" xfId="43362"/>
    <cellStyle name="Normal 36 4 3 2 2 4 2 3" xfId="43363"/>
    <cellStyle name="Normal 36 4 3 2 2 4 3" xfId="43364"/>
    <cellStyle name="Normal 36 4 3 2 2 4 4" xfId="43365"/>
    <cellStyle name="Normal 36 4 3 2 2 5" xfId="43366"/>
    <cellStyle name="Normal 36 4 3 2 2 5 2" xfId="43367"/>
    <cellStyle name="Normal 36 4 3 2 2 5 3" xfId="43368"/>
    <cellStyle name="Normal 36 4 3 2 2 6" xfId="43369"/>
    <cellStyle name="Normal 36 4 3 2 2 7" xfId="43370"/>
    <cellStyle name="Normal 36 4 3 2 2_Schs" xfId="43371"/>
    <cellStyle name="Normal 36 4 3 2 3" xfId="43372"/>
    <cellStyle name="Normal 36 4 3 2 4" xfId="43373"/>
    <cellStyle name="Normal 36 4 3 2 4 2" xfId="43374"/>
    <cellStyle name="Normal 36 4 3 2 4 2 2" xfId="43375"/>
    <cellStyle name="Normal 36 4 3 2 4 2 2 2" xfId="43376"/>
    <cellStyle name="Normal 36 4 3 2 4 2 2 3" xfId="43377"/>
    <cellStyle name="Normal 36 4 3 2 4 2 3" xfId="43378"/>
    <cellStyle name="Normal 36 4 3 2 4 2 4" xfId="43379"/>
    <cellStyle name="Normal 36 4 3 2 4 3" xfId="43380"/>
    <cellStyle name="Normal 36 4 3 2 4 3 2" xfId="43381"/>
    <cellStyle name="Normal 36 4 3 2 4 3 3" xfId="43382"/>
    <cellStyle name="Normal 36 4 3 2 4 4" xfId="43383"/>
    <cellStyle name="Normal 36 4 3 2 4 5" xfId="43384"/>
    <cellStyle name="Normal 36 4 3 2 5" xfId="43385"/>
    <cellStyle name="Normal 36 4 3 2 5 2" xfId="43386"/>
    <cellStyle name="Normal 36 4 3 2 5 2 2" xfId="43387"/>
    <cellStyle name="Normal 36 4 3 2 5 2 3" xfId="43388"/>
    <cellStyle name="Normal 36 4 3 2 5 3" xfId="43389"/>
    <cellStyle name="Normal 36 4 3 2 5 4" xfId="43390"/>
    <cellStyle name="Normal 36 4 3 2 6" xfId="43391"/>
    <cellStyle name="Normal 36 4 3 2 6 2" xfId="43392"/>
    <cellStyle name="Normal 36 4 3 2 6 3" xfId="43393"/>
    <cellStyle name="Normal 36 4 3 2 7" xfId="43394"/>
    <cellStyle name="Normal 36 4 3 2 8" xfId="43395"/>
    <cellStyle name="Normal 36 4 3 2_Schs" xfId="43396"/>
    <cellStyle name="Normal 36 4 3 3" xfId="43397"/>
    <cellStyle name="Normal 36 4 3 3 2" xfId="43398"/>
    <cellStyle name="Normal 36 4 3 3 3" xfId="43399"/>
    <cellStyle name="Normal 36 4 3 3 3 2" xfId="43400"/>
    <cellStyle name="Normal 36 4 3 3 3 2 2" xfId="43401"/>
    <cellStyle name="Normal 36 4 3 3 3 2 2 2" xfId="43402"/>
    <cellStyle name="Normal 36 4 3 3 3 2 2 3" xfId="43403"/>
    <cellStyle name="Normal 36 4 3 3 3 2 3" xfId="43404"/>
    <cellStyle name="Normal 36 4 3 3 3 2 4" xfId="43405"/>
    <cellStyle name="Normal 36 4 3 3 3 3" xfId="43406"/>
    <cellStyle name="Normal 36 4 3 3 3 3 2" xfId="43407"/>
    <cellStyle name="Normal 36 4 3 3 3 3 3" xfId="43408"/>
    <cellStyle name="Normal 36 4 3 3 3 4" xfId="43409"/>
    <cellStyle name="Normal 36 4 3 3 3 5" xfId="43410"/>
    <cellStyle name="Normal 36 4 3 3 4" xfId="43411"/>
    <cellStyle name="Normal 36 4 3 3 4 2" xfId="43412"/>
    <cellStyle name="Normal 36 4 3 3 4 2 2" xfId="43413"/>
    <cellStyle name="Normal 36 4 3 3 4 2 3" xfId="43414"/>
    <cellStyle name="Normal 36 4 3 3 4 3" xfId="43415"/>
    <cellStyle name="Normal 36 4 3 3 4 4" xfId="43416"/>
    <cellStyle name="Normal 36 4 3 3 5" xfId="43417"/>
    <cellStyle name="Normal 36 4 3 3 5 2" xfId="43418"/>
    <cellStyle name="Normal 36 4 3 3 5 3" xfId="43419"/>
    <cellStyle name="Normal 36 4 3 3 6" xfId="43420"/>
    <cellStyle name="Normal 36 4 3 3 7" xfId="43421"/>
    <cellStyle name="Normal 36 4 3 3_Schs" xfId="43422"/>
    <cellStyle name="Normal 36 4 3 4" xfId="43423"/>
    <cellStyle name="Normal 36 4 3 5" xfId="43424"/>
    <cellStyle name="Normal 36 4 3 5 2" xfId="43425"/>
    <cellStyle name="Normal 36 4 3 5 2 2" xfId="43426"/>
    <cellStyle name="Normal 36 4 3 5 2 2 2" xfId="43427"/>
    <cellStyle name="Normal 36 4 3 5 2 2 3" xfId="43428"/>
    <cellStyle name="Normal 36 4 3 5 2 3" xfId="43429"/>
    <cellStyle name="Normal 36 4 3 5 2 4" xfId="43430"/>
    <cellStyle name="Normal 36 4 3 5 3" xfId="43431"/>
    <cellStyle name="Normal 36 4 3 5 3 2" xfId="43432"/>
    <cellStyle name="Normal 36 4 3 5 3 3" xfId="43433"/>
    <cellStyle name="Normal 36 4 3 5 4" xfId="43434"/>
    <cellStyle name="Normal 36 4 3 5 5" xfId="43435"/>
    <cellStyle name="Normal 36 4 3 6" xfId="43436"/>
    <cellStyle name="Normal 36 4 3 6 2" xfId="43437"/>
    <cellStyle name="Normal 36 4 3 6 2 2" xfId="43438"/>
    <cellStyle name="Normal 36 4 3 6 2 3" xfId="43439"/>
    <cellStyle name="Normal 36 4 3 6 3" xfId="43440"/>
    <cellStyle name="Normal 36 4 3 6 4" xfId="43441"/>
    <cellStyle name="Normal 36 4 3 7" xfId="43442"/>
    <cellStyle name="Normal 36 4 3 7 2" xfId="43443"/>
    <cellStyle name="Normal 36 4 3 7 3" xfId="43444"/>
    <cellStyle name="Normal 36 4 3 8" xfId="43445"/>
    <cellStyle name="Normal 36 4 3 9" xfId="43446"/>
    <cellStyle name="Normal 36 4 3_Schs" xfId="43447"/>
    <cellStyle name="Normal 36 4 4" xfId="43448"/>
    <cellStyle name="Normal 36 4 4 2" xfId="43449"/>
    <cellStyle name="Normal 36 4 4 2 2" xfId="43450"/>
    <cellStyle name="Normal 36 4 4 2 3" xfId="43451"/>
    <cellStyle name="Normal 36 4 4 2 3 2" xfId="43452"/>
    <cellStyle name="Normal 36 4 4 2 3 2 2" xfId="43453"/>
    <cellStyle name="Normal 36 4 4 2 3 2 2 2" xfId="43454"/>
    <cellStyle name="Normal 36 4 4 2 3 2 2 3" xfId="43455"/>
    <cellStyle name="Normal 36 4 4 2 3 2 3" xfId="43456"/>
    <cellStyle name="Normal 36 4 4 2 3 2 4" xfId="43457"/>
    <cellStyle name="Normal 36 4 4 2 3 3" xfId="43458"/>
    <cellStyle name="Normal 36 4 4 2 3 3 2" xfId="43459"/>
    <cellStyle name="Normal 36 4 4 2 3 3 3" xfId="43460"/>
    <cellStyle name="Normal 36 4 4 2 3 4" xfId="43461"/>
    <cellStyle name="Normal 36 4 4 2 3 5" xfId="43462"/>
    <cellStyle name="Normal 36 4 4 2 4" xfId="43463"/>
    <cellStyle name="Normal 36 4 4 2 4 2" xfId="43464"/>
    <cellStyle name="Normal 36 4 4 2 4 2 2" xfId="43465"/>
    <cellStyle name="Normal 36 4 4 2 4 2 3" xfId="43466"/>
    <cellStyle name="Normal 36 4 4 2 4 3" xfId="43467"/>
    <cellStyle name="Normal 36 4 4 2 4 4" xfId="43468"/>
    <cellStyle name="Normal 36 4 4 2 5" xfId="43469"/>
    <cellStyle name="Normal 36 4 4 2 5 2" xfId="43470"/>
    <cellStyle name="Normal 36 4 4 2 5 3" xfId="43471"/>
    <cellStyle name="Normal 36 4 4 2 6" xfId="43472"/>
    <cellStyle name="Normal 36 4 4 2 7" xfId="43473"/>
    <cellStyle name="Normal 36 4 4 2_Schs" xfId="43474"/>
    <cellStyle name="Normal 36 4 4 3" xfId="43475"/>
    <cellStyle name="Normal 36 4 4 4" xfId="43476"/>
    <cellStyle name="Normal 36 4 4 4 2" xfId="43477"/>
    <cellStyle name="Normal 36 4 4 4 2 2" xfId="43478"/>
    <cellStyle name="Normal 36 4 4 4 2 2 2" xfId="43479"/>
    <cellStyle name="Normal 36 4 4 4 2 2 3" xfId="43480"/>
    <cellStyle name="Normal 36 4 4 4 2 3" xfId="43481"/>
    <cellStyle name="Normal 36 4 4 4 2 4" xfId="43482"/>
    <cellStyle name="Normal 36 4 4 4 3" xfId="43483"/>
    <cellStyle name="Normal 36 4 4 4 3 2" xfId="43484"/>
    <cellStyle name="Normal 36 4 4 4 3 3" xfId="43485"/>
    <cellStyle name="Normal 36 4 4 4 4" xfId="43486"/>
    <cellStyle name="Normal 36 4 4 4 5" xfId="43487"/>
    <cellStyle name="Normal 36 4 4 5" xfId="43488"/>
    <cellStyle name="Normal 36 4 4 5 2" xfId="43489"/>
    <cellStyle name="Normal 36 4 4 5 2 2" xfId="43490"/>
    <cellStyle name="Normal 36 4 4 5 2 3" xfId="43491"/>
    <cellStyle name="Normal 36 4 4 5 3" xfId="43492"/>
    <cellStyle name="Normal 36 4 4 5 4" xfId="43493"/>
    <cellStyle name="Normal 36 4 4 6" xfId="43494"/>
    <cellStyle name="Normal 36 4 4 6 2" xfId="43495"/>
    <cellStyle name="Normal 36 4 4 6 3" xfId="43496"/>
    <cellStyle name="Normal 36 4 4 7" xfId="43497"/>
    <cellStyle name="Normal 36 4 4 8" xfId="43498"/>
    <cellStyle name="Normal 36 4 4_Schs" xfId="43499"/>
    <cellStyle name="Normal 36 4 5" xfId="43500"/>
    <cellStyle name="Normal 36 4 5 2" xfId="43501"/>
    <cellStyle name="Normal 36 4 5 3" xfId="43502"/>
    <cellStyle name="Normal 36 4 5 3 2" xfId="43503"/>
    <cellStyle name="Normal 36 4 5 3 2 2" xfId="43504"/>
    <cellStyle name="Normal 36 4 5 3 2 2 2" xfId="43505"/>
    <cellStyle name="Normal 36 4 5 3 2 2 3" xfId="43506"/>
    <cellStyle name="Normal 36 4 5 3 2 3" xfId="43507"/>
    <cellStyle name="Normal 36 4 5 3 2 4" xfId="43508"/>
    <cellStyle name="Normal 36 4 5 3 3" xfId="43509"/>
    <cellStyle name="Normal 36 4 5 3 3 2" xfId="43510"/>
    <cellStyle name="Normal 36 4 5 3 3 3" xfId="43511"/>
    <cellStyle name="Normal 36 4 5 3 4" xfId="43512"/>
    <cellStyle name="Normal 36 4 5 3 5" xfId="43513"/>
    <cellStyle name="Normal 36 4 5 4" xfId="43514"/>
    <cellStyle name="Normal 36 4 5 4 2" xfId="43515"/>
    <cellStyle name="Normal 36 4 5 4 2 2" xfId="43516"/>
    <cellStyle name="Normal 36 4 5 4 2 3" xfId="43517"/>
    <cellStyle name="Normal 36 4 5 4 3" xfId="43518"/>
    <cellStyle name="Normal 36 4 5 4 4" xfId="43519"/>
    <cellStyle name="Normal 36 4 5 5" xfId="43520"/>
    <cellStyle name="Normal 36 4 5 5 2" xfId="43521"/>
    <cellStyle name="Normal 36 4 5 5 3" xfId="43522"/>
    <cellStyle name="Normal 36 4 5 6" xfId="43523"/>
    <cellStyle name="Normal 36 4 5 7" xfId="43524"/>
    <cellStyle name="Normal 36 4 5_Schs" xfId="43525"/>
    <cellStyle name="Normal 36 4 6" xfId="43526"/>
    <cellStyle name="Normal 36 4 7" xfId="43527"/>
    <cellStyle name="Normal 36 4 7 2" xfId="43528"/>
    <cellStyle name="Normal 36 4 7 2 2" xfId="43529"/>
    <cellStyle name="Normal 36 4 7 2 2 2" xfId="43530"/>
    <cellStyle name="Normal 36 4 7 2 2 3" xfId="43531"/>
    <cellStyle name="Normal 36 4 7 2 3" xfId="43532"/>
    <cellStyle name="Normal 36 4 7 2 4" xfId="43533"/>
    <cellStyle name="Normal 36 4 7 3" xfId="43534"/>
    <cellStyle name="Normal 36 4 7 3 2" xfId="43535"/>
    <cellStyle name="Normal 36 4 7 3 3" xfId="43536"/>
    <cellStyle name="Normal 36 4 7 4" xfId="43537"/>
    <cellStyle name="Normal 36 4 7 5" xfId="43538"/>
    <cellStyle name="Normal 36 4 8" xfId="43539"/>
    <cellStyle name="Normal 36 4 8 2" xfId="43540"/>
    <cellStyle name="Normal 36 4 8 2 2" xfId="43541"/>
    <cellStyle name="Normal 36 4 8 2 3" xfId="43542"/>
    <cellStyle name="Normal 36 4 8 3" xfId="43543"/>
    <cellStyle name="Normal 36 4 8 4" xfId="43544"/>
    <cellStyle name="Normal 36 4 9" xfId="43545"/>
    <cellStyle name="Normal 36 4 9 2" xfId="43546"/>
    <cellStyle name="Normal 36 4 9 3" xfId="43547"/>
    <cellStyle name="Normal 36 4_Schs" xfId="43548"/>
    <cellStyle name="Normal 36 5" xfId="43549"/>
    <cellStyle name="Normal 36 5 10" xfId="43550"/>
    <cellStyle name="Normal 36 5 2" xfId="43551"/>
    <cellStyle name="Normal 36 5 2 2" xfId="43552"/>
    <cellStyle name="Normal 36 5 2 2 2" xfId="43553"/>
    <cellStyle name="Normal 36 5 2 2 2 2" xfId="43554"/>
    <cellStyle name="Normal 36 5 2 2 2 3" xfId="43555"/>
    <cellStyle name="Normal 36 5 2 2 2 3 2" xfId="43556"/>
    <cellStyle name="Normal 36 5 2 2 2 3 2 2" xfId="43557"/>
    <cellStyle name="Normal 36 5 2 2 2 3 2 2 2" xfId="43558"/>
    <cellStyle name="Normal 36 5 2 2 2 3 2 2 3" xfId="43559"/>
    <cellStyle name="Normal 36 5 2 2 2 3 2 3" xfId="43560"/>
    <cellStyle name="Normal 36 5 2 2 2 3 2 4" xfId="43561"/>
    <cellStyle name="Normal 36 5 2 2 2 3 3" xfId="43562"/>
    <cellStyle name="Normal 36 5 2 2 2 3 3 2" xfId="43563"/>
    <cellStyle name="Normal 36 5 2 2 2 3 3 3" xfId="43564"/>
    <cellStyle name="Normal 36 5 2 2 2 3 4" xfId="43565"/>
    <cellStyle name="Normal 36 5 2 2 2 3 5" xfId="43566"/>
    <cellStyle name="Normal 36 5 2 2 2 4" xfId="43567"/>
    <cellStyle name="Normal 36 5 2 2 2 4 2" xfId="43568"/>
    <cellStyle name="Normal 36 5 2 2 2 4 2 2" xfId="43569"/>
    <cellStyle name="Normal 36 5 2 2 2 4 2 3" xfId="43570"/>
    <cellStyle name="Normal 36 5 2 2 2 4 3" xfId="43571"/>
    <cellStyle name="Normal 36 5 2 2 2 4 4" xfId="43572"/>
    <cellStyle name="Normal 36 5 2 2 2 5" xfId="43573"/>
    <cellStyle name="Normal 36 5 2 2 2 5 2" xfId="43574"/>
    <cellStyle name="Normal 36 5 2 2 2 5 3" xfId="43575"/>
    <cellStyle name="Normal 36 5 2 2 2 6" xfId="43576"/>
    <cellStyle name="Normal 36 5 2 2 2 7" xfId="43577"/>
    <cellStyle name="Normal 36 5 2 2 2_Schs" xfId="43578"/>
    <cellStyle name="Normal 36 5 2 2 3" xfId="43579"/>
    <cellStyle name="Normal 36 5 2 2 4" xfId="43580"/>
    <cellStyle name="Normal 36 5 2 2 4 2" xfId="43581"/>
    <cellStyle name="Normal 36 5 2 2 4 2 2" xfId="43582"/>
    <cellStyle name="Normal 36 5 2 2 4 2 2 2" xfId="43583"/>
    <cellStyle name="Normal 36 5 2 2 4 2 2 3" xfId="43584"/>
    <cellStyle name="Normal 36 5 2 2 4 2 3" xfId="43585"/>
    <cellStyle name="Normal 36 5 2 2 4 2 4" xfId="43586"/>
    <cellStyle name="Normal 36 5 2 2 4 3" xfId="43587"/>
    <cellStyle name="Normal 36 5 2 2 4 3 2" xfId="43588"/>
    <cellStyle name="Normal 36 5 2 2 4 3 3" xfId="43589"/>
    <cellStyle name="Normal 36 5 2 2 4 4" xfId="43590"/>
    <cellStyle name="Normal 36 5 2 2 4 5" xfId="43591"/>
    <cellStyle name="Normal 36 5 2 2 5" xfId="43592"/>
    <cellStyle name="Normal 36 5 2 2 5 2" xfId="43593"/>
    <cellStyle name="Normal 36 5 2 2 5 2 2" xfId="43594"/>
    <cellStyle name="Normal 36 5 2 2 5 2 3" xfId="43595"/>
    <cellStyle name="Normal 36 5 2 2 5 3" xfId="43596"/>
    <cellStyle name="Normal 36 5 2 2 5 4" xfId="43597"/>
    <cellStyle name="Normal 36 5 2 2 6" xfId="43598"/>
    <cellStyle name="Normal 36 5 2 2 6 2" xfId="43599"/>
    <cellStyle name="Normal 36 5 2 2 6 3" xfId="43600"/>
    <cellStyle name="Normal 36 5 2 2 7" xfId="43601"/>
    <cellStyle name="Normal 36 5 2 2 8" xfId="43602"/>
    <cellStyle name="Normal 36 5 2 2_Schs" xfId="43603"/>
    <cellStyle name="Normal 36 5 2 3" xfId="43604"/>
    <cellStyle name="Normal 36 5 2 3 2" xfId="43605"/>
    <cellStyle name="Normal 36 5 2 3 3" xfId="43606"/>
    <cellStyle name="Normal 36 5 2 3 3 2" xfId="43607"/>
    <cellStyle name="Normal 36 5 2 3 3 2 2" xfId="43608"/>
    <cellStyle name="Normal 36 5 2 3 3 2 2 2" xfId="43609"/>
    <cellStyle name="Normal 36 5 2 3 3 2 2 3" xfId="43610"/>
    <cellStyle name="Normal 36 5 2 3 3 2 3" xfId="43611"/>
    <cellStyle name="Normal 36 5 2 3 3 2 4" xfId="43612"/>
    <cellStyle name="Normal 36 5 2 3 3 3" xfId="43613"/>
    <cellStyle name="Normal 36 5 2 3 3 3 2" xfId="43614"/>
    <cellStyle name="Normal 36 5 2 3 3 3 3" xfId="43615"/>
    <cellStyle name="Normal 36 5 2 3 3 4" xfId="43616"/>
    <cellStyle name="Normal 36 5 2 3 3 5" xfId="43617"/>
    <cellStyle name="Normal 36 5 2 3 4" xfId="43618"/>
    <cellStyle name="Normal 36 5 2 3 4 2" xfId="43619"/>
    <cellStyle name="Normal 36 5 2 3 4 2 2" xfId="43620"/>
    <cellStyle name="Normal 36 5 2 3 4 2 3" xfId="43621"/>
    <cellStyle name="Normal 36 5 2 3 4 3" xfId="43622"/>
    <cellStyle name="Normal 36 5 2 3 4 4" xfId="43623"/>
    <cellStyle name="Normal 36 5 2 3 5" xfId="43624"/>
    <cellStyle name="Normal 36 5 2 3 5 2" xfId="43625"/>
    <cellStyle name="Normal 36 5 2 3 5 3" xfId="43626"/>
    <cellStyle name="Normal 36 5 2 3 6" xfId="43627"/>
    <cellStyle name="Normal 36 5 2 3 7" xfId="43628"/>
    <cellStyle name="Normal 36 5 2 3_Schs" xfId="43629"/>
    <cellStyle name="Normal 36 5 2 4" xfId="43630"/>
    <cellStyle name="Normal 36 5 2 5" xfId="43631"/>
    <cellStyle name="Normal 36 5 2 5 2" xfId="43632"/>
    <cellStyle name="Normal 36 5 2 5 2 2" xfId="43633"/>
    <cellStyle name="Normal 36 5 2 5 2 2 2" xfId="43634"/>
    <cellStyle name="Normal 36 5 2 5 2 2 3" xfId="43635"/>
    <cellStyle name="Normal 36 5 2 5 2 3" xfId="43636"/>
    <cellStyle name="Normal 36 5 2 5 2 4" xfId="43637"/>
    <cellStyle name="Normal 36 5 2 5 3" xfId="43638"/>
    <cellStyle name="Normal 36 5 2 5 3 2" xfId="43639"/>
    <cellStyle name="Normal 36 5 2 5 3 3" xfId="43640"/>
    <cellStyle name="Normal 36 5 2 5 4" xfId="43641"/>
    <cellStyle name="Normal 36 5 2 5 5" xfId="43642"/>
    <cellStyle name="Normal 36 5 2 6" xfId="43643"/>
    <cellStyle name="Normal 36 5 2 6 2" xfId="43644"/>
    <cellStyle name="Normal 36 5 2 6 2 2" xfId="43645"/>
    <cellStyle name="Normal 36 5 2 6 2 3" xfId="43646"/>
    <cellStyle name="Normal 36 5 2 6 3" xfId="43647"/>
    <cellStyle name="Normal 36 5 2 6 4" xfId="43648"/>
    <cellStyle name="Normal 36 5 2 7" xfId="43649"/>
    <cellStyle name="Normal 36 5 2 7 2" xfId="43650"/>
    <cellStyle name="Normal 36 5 2 7 3" xfId="43651"/>
    <cellStyle name="Normal 36 5 2 8" xfId="43652"/>
    <cellStyle name="Normal 36 5 2 9" xfId="43653"/>
    <cellStyle name="Normal 36 5 2_Schs" xfId="43654"/>
    <cellStyle name="Normal 36 5 3" xfId="43655"/>
    <cellStyle name="Normal 36 5 3 2" xfId="43656"/>
    <cellStyle name="Normal 36 5 3 2 2" xfId="43657"/>
    <cellStyle name="Normal 36 5 3 2 3" xfId="43658"/>
    <cellStyle name="Normal 36 5 3 2 3 2" xfId="43659"/>
    <cellStyle name="Normal 36 5 3 2 3 2 2" xfId="43660"/>
    <cellStyle name="Normal 36 5 3 2 3 2 2 2" xfId="43661"/>
    <cellStyle name="Normal 36 5 3 2 3 2 2 3" xfId="43662"/>
    <cellStyle name="Normal 36 5 3 2 3 2 3" xfId="43663"/>
    <cellStyle name="Normal 36 5 3 2 3 2 4" xfId="43664"/>
    <cellStyle name="Normal 36 5 3 2 3 3" xfId="43665"/>
    <cellStyle name="Normal 36 5 3 2 3 3 2" xfId="43666"/>
    <cellStyle name="Normal 36 5 3 2 3 3 3" xfId="43667"/>
    <cellStyle name="Normal 36 5 3 2 3 4" xfId="43668"/>
    <cellStyle name="Normal 36 5 3 2 3 5" xfId="43669"/>
    <cellStyle name="Normal 36 5 3 2 4" xfId="43670"/>
    <cellStyle name="Normal 36 5 3 2 4 2" xfId="43671"/>
    <cellStyle name="Normal 36 5 3 2 4 2 2" xfId="43672"/>
    <cellStyle name="Normal 36 5 3 2 4 2 3" xfId="43673"/>
    <cellStyle name="Normal 36 5 3 2 4 3" xfId="43674"/>
    <cellStyle name="Normal 36 5 3 2 4 4" xfId="43675"/>
    <cellStyle name="Normal 36 5 3 2 5" xfId="43676"/>
    <cellStyle name="Normal 36 5 3 2 5 2" xfId="43677"/>
    <cellStyle name="Normal 36 5 3 2 5 3" xfId="43678"/>
    <cellStyle name="Normal 36 5 3 2 6" xfId="43679"/>
    <cellStyle name="Normal 36 5 3 2 7" xfId="43680"/>
    <cellStyle name="Normal 36 5 3 2_Schs" xfId="43681"/>
    <cellStyle name="Normal 36 5 3 3" xfId="43682"/>
    <cellStyle name="Normal 36 5 3 4" xfId="43683"/>
    <cellStyle name="Normal 36 5 3 4 2" xfId="43684"/>
    <cellStyle name="Normal 36 5 3 4 2 2" xfId="43685"/>
    <cellStyle name="Normal 36 5 3 4 2 2 2" xfId="43686"/>
    <cellStyle name="Normal 36 5 3 4 2 2 3" xfId="43687"/>
    <cellStyle name="Normal 36 5 3 4 2 3" xfId="43688"/>
    <cellStyle name="Normal 36 5 3 4 2 4" xfId="43689"/>
    <cellStyle name="Normal 36 5 3 4 3" xfId="43690"/>
    <cellStyle name="Normal 36 5 3 4 3 2" xfId="43691"/>
    <cellStyle name="Normal 36 5 3 4 3 3" xfId="43692"/>
    <cellStyle name="Normal 36 5 3 4 4" xfId="43693"/>
    <cellStyle name="Normal 36 5 3 4 5" xfId="43694"/>
    <cellStyle name="Normal 36 5 3 5" xfId="43695"/>
    <cellStyle name="Normal 36 5 3 5 2" xfId="43696"/>
    <cellStyle name="Normal 36 5 3 5 2 2" xfId="43697"/>
    <cellStyle name="Normal 36 5 3 5 2 3" xfId="43698"/>
    <cellStyle name="Normal 36 5 3 5 3" xfId="43699"/>
    <cellStyle name="Normal 36 5 3 5 4" xfId="43700"/>
    <cellStyle name="Normal 36 5 3 6" xfId="43701"/>
    <cellStyle name="Normal 36 5 3 6 2" xfId="43702"/>
    <cellStyle name="Normal 36 5 3 6 3" xfId="43703"/>
    <cellStyle name="Normal 36 5 3 7" xfId="43704"/>
    <cellStyle name="Normal 36 5 3 8" xfId="43705"/>
    <cellStyle name="Normal 36 5 3_Schs" xfId="43706"/>
    <cellStyle name="Normal 36 5 4" xfId="43707"/>
    <cellStyle name="Normal 36 5 4 2" xfId="43708"/>
    <cellStyle name="Normal 36 5 4 3" xfId="43709"/>
    <cellStyle name="Normal 36 5 4 3 2" xfId="43710"/>
    <cellStyle name="Normal 36 5 4 3 2 2" xfId="43711"/>
    <cellStyle name="Normal 36 5 4 3 2 2 2" xfId="43712"/>
    <cellStyle name="Normal 36 5 4 3 2 2 3" xfId="43713"/>
    <cellStyle name="Normal 36 5 4 3 2 3" xfId="43714"/>
    <cellStyle name="Normal 36 5 4 3 2 4" xfId="43715"/>
    <cellStyle name="Normal 36 5 4 3 3" xfId="43716"/>
    <cellStyle name="Normal 36 5 4 3 3 2" xfId="43717"/>
    <cellStyle name="Normal 36 5 4 3 3 3" xfId="43718"/>
    <cellStyle name="Normal 36 5 4 3 4" xfId="43719"/>
    <cellStyle name="Normal 36 5 4 3 5" xfId="43720"/>
    <cellStyle name="Normal 36 5 4 4" xfId="43721"/>
    <cellStyle name="Normal 36 5 4 4 2" xfId="43722"/>
    <cellStyle name="Normal 36 5 4 4 2 2" xfId="43723"/>
    <cellStyle name="Normal 36 5 4 4 2 3" xfId="43724"/>
    <cellStyle name="Normal 36 5 4 4 3" xfId="43725"/>
    <cellStyle name="Normal 36 5 4 4 4" xfId="43726"/>
    <cellStyle name="Normal 36 5 4 5" xfId="43727"/>
    <cellStyle name="Normal 36 5 4 5 2" xfId="43728"/>
    <cellStyle name="Normal 36 5 4 5 3" xfId="43729"/>
    <cellStyle name="Normal 36 5 4 6" xfId="43730"/>
    <cellStyle name="Normal 36 5 4 7" xfId="43731"/>
    <cellStyle name="Normal 36 5 4_Schs" xfId="43732"/>
    <cellStyle name="Normal 36 5 5" xfId="43733"/>
    <cellStyle name="Normal 36 5 6" xfId="43734"/>
    <cellStyle name="Normal 36 5 6 2" xfId="43735"/>
    <cellStyle name="Normal 36 5 6 2 2" xfId="43736"/>
    <cellStyle name="Normal 36 5 6 2 2 2" xfId="43737"/>
    <cellStyle name="Normal 36 5 6 2 2 3" xfId="43738"/>
    <cellStyle name="Normal 36 5 6 2 3" xfId="43739"/>
    <cellStyle name="Normal 36 5 6 2 4" xfId="43740"/>
    <cellStyle name="Normal 36 5 6 3" xfId="43741"/>
    <cellStyle name="Normal 36 5 6 3 2" xfId="43742"/>
    <cellStyle name="Normal 36 5 6 3 3" xfId="43743"/>
    <cellStyle name="Normal 36 5 6 4" xfId="43744"/>
    <cellStyle name="Normal 36 5 6 5" xfId="43745"/>
    <cellStyle name="Normal 36 5 7" xfId="43746"/>
    <cellStyle name="Normal 36 5 7 2" xfId="43747"/>
    <cellStyle name="Normal 36 5 7 2 2" xfId="43748"/>
    <cellStyle name="Normal 36 5 7 2 3" xfId="43749"/>
    <cellStyle name="Normal 36 5 7 3" xfId="43750"/>
    <cellStyle name="Normal 36 5 7 4" xfId="43751"/>
    <cellStyle name="Normal 36 5 8" xfId="43752"/>
    <cellStyle name="Normal 36 5 8 2" xfId="43753"/>
    <cellStyle name="Normal 36 5 8 3" xfId="43754"/>
    <cellStyle name="Normal 36 5 9" xfId="43755"/>
    <cellStyle name="Normal 36 5_Schs" xfId="43756"/>
    <cellStyle name="Normal 36 6" xfId="43757"/>
    <cellStyle name="Normal 36 6 2" xfId="43758"/>
    <cellStyle name="Normal 36 6 2 2" xfId="43759"/>
    <cellStyle name="Normal 36 6 2 2 2" xfId="43760"/>
    <cellStyle name="Normal 36 6 2 2 3" xfId="43761"/>
    <cellStyle name="Normal 36 6 2 2 3 2" xfId="43762"/>
    <cellStyle name="Normal 36 6 2 2 3 2 2" xfId="43763"/>
    <cellStyle name="Normal 36 6 2 2 3 2 2 2" xfId="43764"/>
    <cellStyle name="Normal 36 6 2 2 3 2 2 3" xfId="43765"/>
    <cellStyle name="Normal 36 6 2 2 3 2 3" xfId="43766"/>
    <cellStyle name="Normal 36 6 2 2 3 2 4" xfId="43767"/>
    <cellStyle name="Normal 36 6 2 2 3 3" xfId="43768"/>
    <cellStyle name="Normal 36 6 2 2 3 3 2" xfId="43769"/>
    <cellStyle name="Normal 36 6 2 2 3 3 3" xfId="43770"/>
    <cellStyle name="Normal 36 6 2 2 3 4" xfId="43771"/>
    <cellStyle name="Normal 36 6 2 2 3 5" xfId="43772"/>
    <cellStyle name="Normal 36 6 2 2 4" xfId="43773"/>
    <cellStyle name="Normal 36 6 2 2 4 2" xfId="43774"/>
    <cellStyle name="Normal 36 6 2 2 4 2 2" xfId="43775"/>
    <cellStyle name="Normal 36 6 2 2 4 2 3" xfId="43776"/>
    <cellStyle name="Normal 36 6 2 2 4 3" xfId="43777"/>
    <cellStyle name="Normal 36 6 2 2 4 4" xfId="43778"/>
    <cellStyle name="Normal 36 6 2 2 5" xfId="43779"/>
    <cellStyle name="Normal 36 6 2 2 5 2" xfId="43780"/>
    <cellStyle name="Normal 36 6 2 2 5 3" xfId="43781"/>
    <cellStyle name="Normal 36 6 2 2 6" xfId="43782"/>
    <cellStyle name="Normal 36 6 2 2 7" xfId="43783"/>
    <cellStyle name="Normal 36 6 2 2_Schs" xfId="43784"/>
    <cellStyle name="Normal 36 6 2 3" xfId="43785"/>
    <cellStyle name="Normal 36 6 2 4" xfId="43786"/>
    <cellStyle name="Normal 36 6 2 4 2" xfId="43787"/>
    <cellStyle name="Normal 36 6 2 4 2 2" xfId="43788"/>
    <cellStyle name="Normal 36 6 2 4 2 2 2" xfId="43789"/>
    <cellStyle name="Normal 36 6 2 4 2 2 3" xfId="43790"/>
    <cellStyle name="Normal 36 6 2 4 2 3" xfId="43791"/>
    <cellStyle name="Normal 36 6 2 4 2 4" xfId="43792"/>
    <cellStyle name="Normal 36 6 2 4 3" xfId="43793"/>
    <cellStyle name="Normal 36 6 2 4 3 2" xfId="43794"/>
    <cellStyle name="Normal 36 6 2 4 3 3" xfId="43795"/>
    <cellStyle name="Normal 36 6 2 4 4" xfId="43796"/>
    <cellStyle name="Normal 36 6 2 4 5" xfId="43797"/>
    <cellStyle name="Normal 36 6 2 5" xfId="43798"/>
    <cellStyle name="Normal 36 6 2 5 2" xfId="43799"/>
    <cellStyle name="Normal 36 6 2 5 2 2" xfId="43800"/>
    <cellStyle name="Normal 36 6 2 5 2 3" xfId="43801"/>
    <cellStyle name="Normal 36 6 2 5 3" xfId="43802"/>
    <cellStyle name="Normal 36 6 2 5 4" xfId="43803"/>
    <cellStyle name="Normal 36 6 2 6" xfId="43804"/>
    <cellStyle name="Normal 36 6 2 6 2" xfId="43805"/>
    <cellStyle name="Normal 36 6 2 6 3" xfId="43806"/>
    <cellStyle name="Normal 36 6 2 7" xfId="43807"/>
    <cellStyle name="Normal 36 6 2 8" xfId="43808"/>
    <cellStyle name="Normal 36 6 2_Schs" xfId="43809"/>
    <cellStyle name="Normal 36 6 3" xfId="43810"/>
    <cellStyle name="Normal 36 6 3 2" xfId="43811"/>
    <cellStyle name="Normal 36 6 3 3" xfId="43812"/>
    <cellStyle name="Normal 36 6 3 3 2" xfId="43813"/>
    <cellStyle name="Normal 36 6 3 3 2 2" xfId="43814"/>
    <cellStyle name="Normal 36 6 3 3 2 2 2" xfId="43815"/>
    <cellStyle name="Normal 36 6 3 3 2 2 3" xfId="43816"/>
    <cellStyle name="Normal 36 6 3 3 2 3" xfId="43817"/>
    <cellStyle name="Normal 36 6 3 3 2 4" xfId="43818"/>
    <cellStyle name="Normal 36 6 3 3 3" xfId="43819"/>
    <cellStyle name="Normal 36 6 3 3 3 2" xfId="43820"/>
    <cellStyle name="Normal 36 6 3 3 3 3" xfId="43821"/>
    <cellStyle name="Normal 36 6 3 3 4" xfId="43822"/>
    <cellStyle name="Normal 36 6 3 3 5" xfId="43823"/>
    <cellStyle name="Normal 36 6 3 4" xfId="43824"/>
    <cellStyle name="Normal 36 6 3 4 2" xfId="43825"/>
    <cellStyle name="Normal 36 6 3 4 2 2" xfId="43826"/>
    <cellStyle name="Normal 36 6 3 4 2 3" xfId="43827"/>
    <cellStyle name="Normal 36 6 3 4 3" xfId="43828"/>
    <cellStyle name="Normal 36 6 3 4 4" xfId="43829"/>
    <cellStyle name="Normal 36 6 3 5" xfId="43830"/>
    <cellStyle name="Normal 36 6 3 5 2" xfId="43831"/>
    <cellStyle name="Normal 36 6 3 5 3" xfId="43832"/>
    <cellStyle name="Normal 36 6 3 6" xfId="43833"/>
    <cellStyle name="Normal 36 6 3 7" xfId="43834"/>
    <cellStyle name="Normal 36 6 3_Schs" xfId="43835"/>
    <cellStyle name="Normal 36 6 4" xfId="43836"/>
    <cellStyle name="Normal 36 6 5" xfId="43837"/>
    <cellStyle name="Normal 36 6 5 2" xfId="43838"/>
    <cellStyle name="Normal 36 6 5 2 2" xfId="43839"/>
    <cellStyle name="Normal 36 6 5 2 2 2" xfId="43840"/>
    <cellStyle name="Normal 36 6 5 2 2 3" xfId="43841"/>
    <cellStyle name="Normal 36 6 5 2 3" xfId="43842"/>
    <cellStyle name="Normal 36 6 5 2 4" xfId="43843"/>
    <cellStyle name="Normal 36 6 5 3" xfId="43844"/>
    <cellStyle name="Normal 36 6 5 3 2" xfId="43845"/>
    <cellStyle name="Normal 36 6 5 3 3" xfId="43846"/>
    <cellStyle name="Normal 36 6 5 4" xfId="43847"/>
    <cellStyle name="Normal 36 6 5 5" xfId="43848"/>
    <cellStyle name="Normal 36 6 6" xfId="43849"/>
    <cellStyle name="Normal 36 6 6 2" xfId="43850"/>
    <cellStyle name="Normal 36 6 6 2 2" xfId="43851"/>
    <cellStyle name="Normal 36 6 6 2 3" xfId="43852"/>
    <cellStyle name="Normal 36 6 6 3" xfId="43853"/>
    <cellStyle name="Normal 36 6 6 4" xfId="43854"/>
    <cellStyle name="Normal 36 6 7" xfId="43855"/>
    <cellStyle name="Normal 36 6 7 2" xfId="43856"/>
    <cellStyle name="Normal 36 6 7 3" xfId="43857"/>
    <cellStyle name="Normal 36 6 8" xfId="43858"/>
    <cellStyle name="Normal 36 6 9" xfId="43859"/>
    <cellStyle name="Normal 36 6_Schs" xfId="43860"/>
    <cellStyle name="Normal 36 7" xfId="43861"/>
    <cellStyle name="Normal 36 7 2" xfId="43862"/>
    <cellStyle name="Normal 36 7 2 2" xfId="43863"/>
    <cellStyle name="Normal 36 7 2 3" xfId="43864"/>
    <cellStyle name="Normal 36 7 2 3 2" xfId="43865"/>
    <cellStyle name="Normal 36 7 2 3 2 2" xfId="43866"/>
    <cellStyle name="Normal 36 7 2 3 2 2 2" xfId="43867"/>
    <cellStyle name="Normal 36 7 2 3 2 2 3" xfId="43868"/>
    <cellStyle name="Normal 36 7 2 3 2 3" xfId="43869"/>
    <cellStyle name="Normal 36 7 2 3 2 4" xfId="43870"/>
    <cellStyle name="Normal 36 7 2 3 3" xfId="43871"/>
    <cellStyle name="Normal 36 7 2 3 3 2" xfId="43872"/>
    <cellStyle name="Normal 36 7 2 3 3 3" xfId="43873"/>
    <cellStyle name="Normal 36 7 2 3 4" xfId="43874"/>
    <cellStyle name="Normal 36 7 2 3 5" xfId="43875"/>
    <cellStyle name="Normal 36 7 2 4" xfId="43876"/>
    <cellStyle name="Normal 36 7 2 4 2" xfId="43877"/>
    <cellStyle name="Normal 36 7 2 4 2 2" xfId="43878"/>
    <cellStyle name="Normal 36 7 2 4 2 3" xfId="43879"/>
    <cellStyle name="Normal 36 7 2 4 3" xfId="43880"/>
    <cellStyle name="Normal 36 7 2 4 4" xfId="43881"/>
    <cellStyle name="Normal 36 7 2 5" xfId="43882"/>
    <cellStyle name="Normal 36 7 2 5 2" xfId="43883"/>
    <cellStyle name="Normal 36 7 2 5 3" xfId="43884"/>
    <cellStyle name="Normal 36 7 2 6" xfId="43885"/>
    <cellStyle name="Normal 36 7 2 7" xfId="43886"/>
    <cellStyle name="Normal 36 7 2_Schs" xfId="43887"/>
    <cellStyle name="Normal 36 7 3" xfId="43888"/>
    <cellStyle name="Normal 36 7 4" xfId="43889"/>
    <cellStyle name="Normal 36 7 4 2" xfId="43890"/>
    <cellStyle name="Normal 36 7 4 2 2" xfId="43891"/>
    <cellStyle name="Normal 36 7 4 2 2 2" xfId="43892"/>
    <cellStyle name="Normal 36 7 4 2 2 3" xfId="43893"/>
    <cellStyle name="Normal 36 7 4 2 3" xfId="43894"/>
    <cellStyle name="Normal 36 7 4 2 4" xfId="43895"/>
    <cellStyle name="Normal 36 7 4 3" xfId="43896"/>
    <cellStyle name="Normal 36 7 4 3 2" xfId="43897"/>
    <cellStyle name="Normal 36 7 4 3 3" xfId="43898"/>
    <cellStyle name="Normal 36 7 4 4" xfId="43899"/>
    <cellStyle name="Normal 36 7 4 5" xfId="43900"/>
    <cellStyle name="Normal 36 7 5" xfId="43901"/>
    <cellStyle name="Normal 36 7 5 2" xfId="43902"/>
    <cellStyle name="Normal 36 7 5 2 2" xfId="43903"/>
    <cellStyle name="Normal 36 7 5 2 3" xfId="43904"/>
    <cellStyle name="Normal 36 7 5 3" xfId="43905"/>
    <cellStyle name="Normal 36 7 5 4" xfId="43906"/>
    <cellStyle name="Normal 36 7 6" xfId="43907"/>
    <cellStyle name="Normal 36 7 6 2" xfId="43908"/>
    <cellStyle name="Normal 36 7 6 3" xfId="43909"/>
    <cellStyle name="Normal 36 7 7" xfId="43910"/>
    <cellStyle name="Normal 36 7 8" xfId="43911"/>
    <cellStyle name="Normal 36 7_Schs" xfId="43912"/>
    <cellStyle name="Normal 36 8" xfId="43913"/>
    <cellStyle name="Normal 36 8 2" xfId="43914"/>
    <cellStyle name="Normal 36 8 3" xfId="43915"/>
    <cellStyle name="Normal 36 8 3 2" xfId="43916"/>
    <cellStyle name="Normal 36 8 3 2 2" xfId="43917"/>
    <cellStyle name="Normal 36 8 3 2 2 2" xfId="43918"/>
    <cellStyle name="Normal 36 8 3 2 2 3" xfId="43919"/>
    <cellStyle name="Normal 36 8 3 2 3" xfId="43920"/>
    <cellStyle name="Normal 36 8 3 2 4" xfId="43921"/>
    <cellStyle name="Normal 36 8 3 3" xfId="43922"/>
    <cellStyle name="Normal 36 8 3 3 2" xfId="43923"/>
    <cellStyle name="Normal 36 8 3 3 3" xfId="43924"/>
    <cellStyle name="Normal 36 8 3 4" xfId="43925"/>
    <cellStyle name="Normal 36 8 3 5" xfId="43926"/>
    <cellStyle name="Normal 36 8 4" xfId="43927"/>
    <cellStyle name="Normal 36 8 4 2" xfId="43928"/>
    <cellStyle name="Normal 36 8 4 2 2" xfId="43929"/>
    <cellStyle name="Normal 36 8 4 2 3" xfId="43930"/>
    <cellStyle name="Normal 36 8 4 3" xfId="43931"/>
    <cellStyle name="Normal 36 8 4 4" xfId="43932"/>
    <cellStyle name="Normal 36 8 5" xfId="43933"/>
    <cellStyle name="Normal 36 8 5 2" xfId="43934"/>
    <cellStyle name="Normal 36 8 5 3" xfId="43935"/>
    <cellStyle name="Normal 36 8 6" xfId="43936"/>
    <cellStyle name="Normal 36 8 7" xfId="43937"/>
    <cellStyle name="Normal 36 8_Schs" xfId="43938"/>
    <cellStyle name="Normal 36 9" xfId="43939"/>
    <cellStyle name="Normal 36 9 2" xfId="43940"/>
    <cellStyle name="Normal 36 9 2 2" xfId="43941"/>
    <cellStyle name="Normal 36 9 2 2 2" xfId="43942"/>
    <cellStyle name="Normal 36 9 2 2 3" xfId="43943"/>
    <cellStyle name="Normal 36 9 2 3" xfId="43944"/>
    <cellStyle name="Normal 36 9 2 4" xfId="43945"/>
    <cellStyle name="Normal 36 9 3" xfId="43946"/>
    <cellStyle name="Normal 36 9 3 2" xfId="43947"/>
    <cellStyle name="Normal 36 9 3 3" xfId="43948"/>
    <cellStyle name="Normal 36 9 4" xfId="43949"/>
    <cellStyle name="Normal 36 9 5" xfId="43950"/>
    <cellStyle name="Normal 36_Schs" xfId="43951"/>
    <cellStyle name="Normal 37" xfId="43952"/>
    <cellStyle name="Normal 37 2" xfId="43953"/>
    <cellStyle name="Normal 38" xfId="43954"/>
    <cellStyle name="Normal 38 2" xfId="43955"/>
    <cellStyle name="Normal 38 2 2" xfId="43956"/>
    <cellStyle name="Normal 38 2 2 2" xfId="43957"/>
    <cellStyle name="Normal 38 2 2 2 2" xfId="43958"/>
    <cellStyle name="Normal 38 2 2 2 3" xfId="43959"/>
    <cellStyle name="Normal 38 2 2 2 3 2" xfId="43960"/>
    <cellStyle name="Normal 38 2 2 2 3 2 2" xfId="43961"/>
    <cellStyle name="Normal 38 2 2 2 3 2 2 2" xfId="43962"/>
    <cellStyle name="Normal 38 2 2 2 3 2 2 3" xfId="43963"/>
    <cellStyle name="Normal 38 2 2 2 3 2 3" xfId="43964"/>
    <cellStyle name="Normal 38 2 2 2 3 2 4" xfId="43965"/>
    <cellStyle name="Normal 38 2 2 2 3 3" xfId="43966"/>
    <cellStyle name="Normal 38 2 2 2 3 3 2" xfId="43967"/>
    <cellStyle name="Normal 38 2 2 2 3 3 3" xfId="43968"/>
    <cellStyle name="Normal 38 2 2 2 3 4" xfId="43969"/>
    <cellStyle name="Normal 38 2 2 2 3 5" xfId="43970"/>
    <cellStyle name="Normal 38 2 2 2 4" xfId="43971"/>
    <cellStyle name="Normal 38 2 2 2 4 2" xfId="43972"/>
    <cellStyle name="Normal 38 2 2 2 4 2 2" xfId="43973"/>
    <cellStyle name="Normal 38 2 2 2 4 2 3" xfId="43974"/>
    <cellStyle name="Normal 38 2 2 2 4 3" xfId="43975"/>
    <cellStyle name="Normal 38 2 2 2 4 4" xfId="43976"/>
    <cellStyle name="Normal 38 2 2 2 5" xfId="43977"/>
    <cellStyle name="Normal 38 2 2 2 5 2" xfId="43978"/>
    <cellStyle name="Normal 38 2 2 2 5 3" xfId="43979"/>
    <cellStyle name="Normal 38 2 2 2 6" xfId="43980"/>
    <cellStyle name="Normal 38 2 2 2 7" xfId="43981"/>
    <cellStyle name="Normal 38 2 2 2_Schs" xfId="43982"/>
    <cellStyle name="Normal 38 2 2 3" xfId="43983"/>
    <cellStyle name="Normal 38 2 2 4" xfId="43984"/>
    <cellStyle name="Normal 38 2 2 4 2" xfId="43985"/>
    <cellStyle name="Normal 38 2 2 4 2 2" xfId="43986"/>
    <cellStyle name="Normal 38 2 2 4 2 2 2" xfId="43987"/>
    <cellStyle name="Normal 38 2 2 4 2 2 3" xfId="43988"/>
    <cellStyle name="Normal 38 2 2 4 2 3" xfId="43989"/>
    <cellStyle name="Normal 38 2 2 4 2 4" xfId="43990"/>
    <cellStyle name="Normal 38 2 2 4 3" xfId="43991"/>
    <cellStyle name="Normal 38 2 2 4 3 2" xfId="43992"/>
    <cellStyle name="Normal 38 2 2 4 3 3" xfId="43993"/>
    <cellStyle name="Normal 38 2 2 4 4" xfId="43994"/>
    <cellStyle name="Normal 38 2 2 4 5" xfId="43995"/>
    <cellStyle name="Normal 38 2 2 5" xfId="43996"/>
    <cellStyle name="Normal 38 2 2 5 2" xfId="43997"/>
    <cellStyle name="Normal 38 2 2 5 2 2" xfId="43998"/>
    <cellStyle name="Normal 38 2 2 5 2 3" xfId="43999"/>
    <cellStyle name="Normal 38 2 2 5 3" xfId="44000"/>
    <cellStyle name="Normal 38 2 2 5 4" xfId="44001"/>
    <cellStyle name="Normal 38 2 2 6" xfId="44002"/>
    <cellStyle name="Normal 38 2 2 6 2" xfId="44003"/>
    <cellStyle name="Normal 38 2 2 6 3" xfId="44004"/>
    <cellStyle name="Normal 38 2 2 7" xfId="44005"/>
    <cellStyle name="Normal 38 2 2 8" xfId="44006"/>
    <cellStyle name="Normal 38 2 2_Schs" xfId="44007"/>
    <cellStyle name="Normal 38 2 3" xfId="44008"/>
    <cellStyle name="Normal 38 2 3 2" xfId="44009"/>
    <cellStyle name="Normal 38 2 3 3" xfId="44010"/>
    <cellStyle name="Normal 38 2 3 3 2" xfId="44011"/>
    <cellStyle name="Normal 38 2 3 3 2 2" xfId="44012"/>
    <cellStyle name="Normal 38 2 3 3 2 2 2" xfId="44013"/>
    <cellStyle name="Normal 38 2 3 3 2 2 3" xfId="44014"/>
    <cellStyle name="Normal 38 2 3 3 2 3" xfId="44015"/>
    <cellStyle name="Normal 38 2 3 3 2 4" xfId="44016"/>
    <cellStyle name="Normal 38 2 3 3 3" xfId="44017"/>
    <cellStyle name="Normal 38 2 3 3 3 2" xfId="44018"/>
    <cellStyle name="Normal 38 2 3 3 3 3" xfId="44019"/>
    <cellStyle name="Normal 38 2 3 3 4" xfId="44020"/>
    <cellStyle name="Normal 38 2 3 3 5" xfId="44021"/>
    <cellStyle name="Normal 38 2 3 4" xfId="44022"/>
    <cellStyle name="Normal 38 2 3 4 2" xfId="44023"/>
    <cellStyle name="Normal 38 2 3 4 2 2" xfId="44024"/>
    <cellStyle name="Normal 38 2 3 4 2 3" xfId="44025"/>
    <cellStyle name="Normal 38 2 3 4 3" xfId="44026"/>
    <cellStyle name="Normal 38 2 3 4 4" xfId="44027"/>
    <cellStyle name="Normal 38 2 3 5" xfId="44028"/>
    <cellStyle name="Normal 38 2 3 5 2" xfId="44029"/>
    <cellStyle name="Normal 38 2 3 5 3" xfId="44030"/>
    <cellStyle name="Normal 38 2 3 6" xfId="44031"/>
    <cellStyle name="Normal 38 2 3 7" xfId="44032"/>
    <cellStyle name="Normal 38 2 3_Schs" xfId="44033"/>
    <cellStyle name="Normal 38 2 4" xfId="44034"/>
    <cellStyle name="Normal 38 2 5" xfId="44035"/>
    <cellStyle name="Normal 38 2 5 2" xfId="44036"/>
    <cellStyle name="Normal 38 2 5 2 2" xfId="44037"/>
    <cellStyle name="Normal 38 2 5 2 2 2" xfId="44038"/>
    <cellStyle name="Normal 38 2 5 2 2 3" xfId="44039"/>
    <cellStyle name="Normal 38 2 5 2 3" xfId="44040"/>
    <cellStyle name="Normal 38 2 5 2 4" xfId="44041"/>
    <cellStyle name="Normal 38 2 5 3" xfId="44042"/>
    <cellStyle name="Normal 38 2 5 3 2" xfId="44043"/>
    <cellStyle name="Normal 38 2 5 3 3" xfId="44044"/>
    <cellStyle name="Normal 38 2 5 4" xfId="44045"/>
    <cellStyle name="Normal 38 2 5 5" xfId="44046"/>
    <cellStyle name="Normal 38 2 6" xfId="44047"/>
    <cellStyle name="Normal 38 2 6 2" xfId="44048"/>
    <cellStyle name="Normal 38 2 6 2 2" xfId="44049"/>
    <cellStyle name="Normal 38 2 6 2 3" xfId="44050"/>
    <cellStyle name="Normal 38 2 6 3" xfId="44051"/>
    <cellStyle name="Normal 38 2 6 4" xfId="44052"/>
    <cellStyle name="Normal 38 2 7" xfId="44053"/>
    <cellStyle name="Normal 38 2 7 2" xfId="44054"/>
    <cellStyle name="Normal 38 2 7 3" xfId="44055"/>
    <cellStyle name="Normal 38 2 8" xfId="44056"/>
    <cellStyle name="Normal 38 2 9" xfId="44057"/>
    <cellStyle name="Normal 38 2_Schs" xfId="44058"/>
    <cellStyle name="Normal 38 3" xfId="44059"/>
    <cellStyle name="Normal 38 3 2" xfId="44060"/>
    <cellStyle name="Normal 38 3 2 2" xfId="44061"/>
    <cellStyle name="Normal 38 3 2 2 2" xfId="44062"/>
    <cellStyle name="Normal 38 3 2 2 3" xfId="44063"/>
    <cellStyle name="Normal 38 3 2 2 3 2" xfId="44064"/>
    <cellStyle name="Normal 38 3 2 2 3 2 2" xfId="44065"/>
    <cellStyle name="Normal 38 3 2 2 3 2 2 2" xfId="44066"/>
    <cellStyle name="Normal 38 3 2 2 3 2 2 3" xfId="44067"/>
    <cellStyle name="Normal 38 3 2 2 3 2 3" xfId="44068"/>
    <cellStyle name="Normal 38 3 2 2 3 2 4" xfId="44069"/>
    <cellStyle name="Normal 38 3 2 2 3 3" xfId="44070"/>
    <cellStyle name="Normal 38 3 2 2 3 3 2" xfId="44071"/>
    <cellStyle name="Normal 38 3 2 2 3 3 3" xfId="44072"/>
    <cellStyle name="Normal 38 3 2 2 3 4" xfId="44073"/>
    <cellStyle name="Normal 38 3 2 2 3 5" xfId="44074"/>
    <cellStyle name="Normal 38 3 2 2 4" xfId="44075"/>
    <cellStyle name="Normal 38 3 2 2 4 2" xfId="44076"/>
    <cellStyle name="Normal 38 3 2 2 4 2 2" xfId="44077"/>
    <cellStyle name="Normal 38 3 2 2 4 2 3" xfId="44078"/>
    <cellStyle name="Normal 38 3 2 2 4 3" xfId="44079"/>
    <cellStyle name="Normal 38 3 2 2 4 4" xfId="44080"/>
    <cellStyle name="Normal 38 3 2 2 5" xfId="44081"/>
    <cellStyle name="Normal 38 3 2 2 5 2" xfId="44082"/>
    <cellStyle name="Normal 38 3 2 2 5 3" xfId="44083"/>
    <cellStyle name="Normal 38 3 2 2 6" xfId="44084"/>
    <cellStyle name="Normal 38 3 2 2 7" xfId="44085"/>
    <cellStyle name="Normal 38 3 2 2_Schs" xfId="44086"/>
    <cellStyle name="Normal 38 3 2 3" xfId="44087"/>
    <cellStyle name="Normal 38 3 2 4" xfId="44088"/>
    <cellStyle name="Normal 38 3 2 4 2" xfId="44089"/>
    <cellStyle name="Normal 38 3 2 4 2 2" xfId="44090"/>
    <cellStyle name="Normal 38 3 2 4 2 2 2" xfId="44091"/>
    <cellStyle name="Normal 38 3 2 4 2 2 3" xfId="44092"/>
    <cellStyle name="Normal 38 3 2 4 2 3" xfId="44093"/>
    <cellStyle name="Normal 38 3 2 4 2 4" xfId="44094"/>
    <cellStyle name="Normal 38 3 2 4 3" xfId="44095"/>
    <cellStyle name="Normal 38 3 2 4 3 2" xfId="44096"/>
    <cellStyle name="Normal 38 3 2 4 3 3" xfId="44097"/>
    <cellStyle name="Normal 38 3 2 4 4" xfId="44098"/>
    <cellStyle name="Normal 38 3 2 4 5" xfId="44099"/>
    <cellStyle name="Normal 38 3 2 5" xfId="44100"/>
    <cellStyle name="Normal 38 3 2 5 2" xfId="44101"/>
    <cellStyle name="Normal 38 3 2 5 2 2" xfId="44102"/>
    <cellStyle name="Normal 38 3 2 5 2 3" xfId="44103"/>
    <cellStyle name="Normal 38 3 2 5 3" xfId="44104"/>
    <cellStyle name="Normal 38 3 2 5 4" xfId="44105"/>
    <cellStyle name="Normal 38 3 2 6" xfId="44106"/>
    <cellStyle name="Normal 38 3 2 6 2" xfId="44107"/>
    <cellStyle name="Normal 38 3 2 6 3" xfId="44108"/>
    <cellStyle name="Normal 38 3 2 7" xfId="44109"/>
    <cellStyle name="Normal 38 3 2 8" xfId="44110"/>
    <cellStyle name="Normal 38 3 2_Schs" xfId="44111"/>
    <cellStyle name="Normal 38 3 3" xfId="44112"/>
    <cellStyle name="Normal 38 3 3 2" xfId="44113"/>
    <cellStyle name="Normal 38 3 3 3" xfId="44114"/>
    <cellStyle name="Normal 38 3 3 3 2" xfId="44115"/>
    <cellStyle name="Normal 38 3 3 3 2 2" xfId="44116"/>
    <cellStyle name="Normal 38 3 3 3 2 2 2" xfId="44117"/>
    <cellStyle name="Normal 38 3 3 3 2 2 3" xfId="44118"/>
    <cellStyle name="Normal 38 3 3 3 2 3" xfId="44119"/>
    <cellStyle name="Normal 38 3 3 3 2 4" xfId="44120"/>
    <cellStyle name="Normal 38 3 3 3 3" xfId="44121"/>
    <cellStyle name="Normal 38 3 3 3 3 2" xfId="44122"/>
    <cellStyle name="Normal 38 3 3 3 3 3" xfId="44123"/>
    <cellStyle name="Normal 38 3 3 3 4" xfId="44124"/>
    <cellStyle name="Normal 38 3 3 3 5" xfId="44125"/>
    <cellStyle name="Normal 38 3 3 4" xfId="44126"/>
    <cellStyle name="Normal 38 3 3 4 2" xfId="44127"/>
    <cellStyle name="Normal 38 3 3 4 2 2" xfId="44128"/>
    <cellStyle name="Normal 38 3 3 4 2 3" xfId="44129"/>
    <cellStyle name="Normal 38 3 3 4 3" xfId="44130"/>
    <cellStyle name="Normal 38 3 3 4 4" xfId="44131"/>
    <cellStyle name="Normal 38 3 3 5" xfId="44132"/>
    <cellStyle name="Normal 38 3 3 5 2" xfId="44133"/>
    <cellStyle name="Normal 38 3 3 5 3" xfId="44134"/>
    <cellStyle name="Normal 38 3 3 6" xfId="44135"/>
    <cellStyle name="Normal 38 3 3 7" xfId="44136"/>
    <cellStyle name="Normal 38 3 3_Schs" xfId="44137"/>
    <cellStyle name="Normal 38 3 4" xfId="44138"/>
    <cellStyle name="Normal 38 3 5" xfId="44139"/>
    <cellStyle name="Normal 38 3 5 2" xfId="44140"/>
    <cellStyle name="Normal 38 3 5 2 2" xfId="44141"/>
    <cellStyle name="Normal 38 3 5 2 2 2" xfId="44142"/>
    <cellStyle name="Normal 38 3 5 2 2 3" xfId="44143"/>
    <cellStyle name="Normal 38 3 5 2 3" xfId="44144"/>
    <cellStyle name="Normal 38 3 5 2 4" xfId="44145"/>
    <cellStyle name="Normal 38 3 5 3" xfId="44146"/>
    <cellStyle name="Normal 38 3 5 3 2" xfId="44147"/>
    <cellStyle name="Normal 38 3 5 3 3" xfId="44148"/>
    <cellStyle name="Normal 38 3 5 4" xfId="44149"/>
    <cellStyle name="Normal 38 3 5 5" xfId="44150"/>
    <cellStyle name="Normal 38 3 6" xfId="44151"/>
    <cellStyle name="Normal 38 3 6 2" xfId="44152"/>
    <cellStyle name="Normal 38 3 6 2 2" xfId="44153"/>
    <cellStyle name="Normal 38 3 6 2 3" xfId="44154"/>
    <cellStyle name="Normal 38 3 6 3" xfId="44155"/>
    <cellStyle name="Normal 38 3 6 4" xfId="44156"/>
    <cellStyle name="Normal 38 3 7" xfId="44157"/>
    <cellStyle name="Normal 38 3 7 2" xfId="44158"/>
    <cellStyle name="Normal 38 3 7 3" xfId="44159"/>
    <cellStyle name="Normal 38 3 8" xfId="44160"/>
    <cellStyle name="Normal 38 3 9" xfId="44161"/>
    <cellStyle name="Normal 38 3_Schs" xfId="44162"/>
    <cellStyle name="Normal 39" xfId="44163"/>
    <cellStyle name="Normal 39 2" xfId="44164"/>
    <cellStyle name="Normal 4" xfId="44165"/>
    <cellStyle name="Normal 4 10" xfId="44166"/>
    <cellStyle name="Normal 4 11" xfId="44167"/>
    <cellStyle name="Normal 4 12" xfId="44168"/>
    <cellStyle name="Normal 4 13" xfId="44169"/>
    <cellStyle name="Normal 4 14" xfId="44170"/>
    <cellStyle name="Normal 4 14 2" xfId="44171"/>
    <cellStyle name="Normal 4 14_Schs" xfId="44172"/>
    <cellStyle name="Normal 4 15" xfId="44173"/>
    <cellStyle name="Normal 4 15 2" xfId="44174"/>
    <cellStyle name="Normal 4 15_Schs" xfId="44175"/>
    <cellStyle name="Normal 4 2" xfId="44176"/>
    <cellStyle name="Normal 4 2 10" xfId="44177"/>
    <cellStyle name="Normal 4 2 11" xfId="44178"/>
    <cellStyle name="Normal 4 2 12" xfId="44179"/>
    <cellStyle name="Normal 4 2 13" xfId="44180"/>
    <cellStyle name="Normal 4 2 13 2" xfId="44181"/>
    <cellStyle name="Normal 4 2 13_Schs" xfId="44182"/>
    <cellStyle name="Normal 4 2 14" xfId="44183"/>
    <cellStyle name="Normal 4 2 14 2" xfId="44184"/>
    <cellStyle name="Normal 4 2 14_Schs" xfId="44185"/>
    <cellStyle name="Normal 4 2 2" xfId="3"/>
    <cellStyle name="Normal 4 2 2 2" xfId="44186"/>
    <cellStyle name="Normal 4 2 2 2 2" xfId="44187"/>
    <cellStyle name="Normal 4 2 2 2 2 2" xfId="44188"/>
    <cellStyle name="Normal 4 2 2 2 2_Schs" xfId="44189"/>
    <cellStyle name="Normal 4 2 2 2 3" xfId="44190"/>
    <cellStyle name="Normal 4 2 2 3" xfId="44191"/>
    <cellStyle name="Normal 4 2 2 4" xfId="44192"/>
    <cellStyle name="Normal 4 2 2 5" xfId="44193"/>
    <cellStyle name="Normal 4 2 2 5 2" xfId="44194"/>
    <cellStyle name="Normal 4 2 2 5 2 2" xfId="44195"/>
    <cellStyle name="Normal 4 2 2 5 2_Schs" xfId="44196"/>
    <cellStyle name="Normal 4 2 2 6" xfId="44197"/>
    <cellStyle name="Normal 4 2 2 6 2" xfId="44198"/>
    <cellStyle name="Normal 4 2 2 6_Schs" xfId="44199"/>
    <cellStyle name="Normal 4 2 3" xfId="44200"/>
    <cellStyle name="Normal 4 2 4" xfId="44201"/>
    <cellStyle name="Normal 4 2 5" xfId="44202"/>
    <cellStyle name="Normal 4 2 6" xfId="44203"/>
    <cellStyle name="Normal 4 2 7" xfId="44204"/>
    <cellStyle name="Normal 4 2 8" xfId="44205"/>
    <cellStyle name="Normal 4 2 9" xfId="44206"/>
    <cellStyle name="Normal 4 2_Company Information" xfId="44207"/>
    <cellStyle name="Normal 4 3" xfId="44208"/>
    <cellStyle name="Normal 4 3 2" xfId="44209"/>
    <cellStyle name="Normal 4 3 2 2" xfId="44210"/>
    <cellStyle name="Normal 4 3 2 2 2" xfId="44211"/>
    <cellStyle name="Normal 4 3 2 2_Schs" xfId="44212"/>
    <cellStyle name="Normal 4 3 2 3" xfId="44213"/>
    <cellStyle name="Normal 4 3 3" xfId="44214"/>
    <cellStyle name="Normal 4 3 4" xfId="44215"/>
    <cellStyle name="Normal 4 3 5" xfId="44216"/>
    <cellStyle name="Normal 4 3 6" xfId="44217"/>
    <cellStyle name="Normal 4 3 6 2" xfId="44218"/>
    <cellStyle name="Normal 4 3 6 2 2" xfId="44219"/>
    <cellStyle name="Normal 4 3 6 2_Schs" xfId="44220"/>
    <cellStyle name="Normal 4 3 7" xfId="44221"/>
    <cellStyle name="Normal 4 3 7 2" xfId="44222"/>
    <cellStyle name="Normal 4 3 7_Schs" xfId="44223"/>
    <cellStyle name="Normal 4 4" xfId="44224"/>
    <cellStyle name="Normal 4 4 2" xfId="44225"/>
    <cellStyle name="Normal 4 4 2 2" xfId="44226"/>
    <cellStyle name="Normal 4 4 2_Schs" xfId="44227"/>
    <cellStyle name="Normal 4 5" xfId="44228"/>
    <cellStyle name="Normal 4 6" xfId="44229"/>
    <cellStyle name="Normal 4 6 2" xfId="44230"/>
    <cellStyle name="Normal 4 6 2 2" xfId="44231"/>
    <cellStyle name="Normal 4 6 2_Schs" xfId="44232"/>
    <cellStyle name="Normal 4 7" xfId="44233"/>
    <cellStyle name="Normal 4 7 2" xfId="44234"/>
    <cellStyle name="Normal 4 7 2 2" xfId="44235"/>
    <cellStyle name="Normal 4 7 2_Schs" xfId="44236"/>
    <cellStyle name="Normal 4 8" xfId="44237"/>
    <cellStyle name="Normal 4 8 2" xfId="44238"/>
    <cellStyle name="Normal 4 8 2 2" xfId="44239"/>
    <cellStyle name="Normal 4 8 2_Schs" xfId="44240"/>
    <cellStyle name="Normal 4 9" xfId="44241"/>
    <cellStyle name="Normal 4_Attachments" xfId="44242"/>
    <cellStyle name="Normal 40" xfId="44243"/>
    <cellStyle name="Normal 40 10" xfId="44244"/>
    <cellStyle name="Normal 40 10 2" xfId="44245"/>
    <cellStyle name="Normal 40 10 2 2" xfId="44246"/>
    <cellStyle name="Normal 40 10 2 2 2" xfId="44247"/>
    <cellStyle name="Normal 40 10 2 2 3" xfId="44248"/>
    <cellStyle name="Normal 40 10 2 3" xfId="44249"/>
    <cellStyle name="Normal 40 10 2 4" xfId="44250"/>
    <cellStyle name="Normal 40 10 3" xfId="44251"/>
    <cellStyle name="Normal 40 10 3 2" xfId="44252"/>
    <cellStyle name="Normal 40 10 3 3" xfId="44253"/>
    <cellStyle name="Normal 40 10 4" xfId="44254"/>
    <cellStyle name="Normal 40 10 5" xfId="44255"/>
    <cellStyle name="Normal 40 11" xfId="44256"/>
    <cellStyle name="Normal 40 11 2" xfId="44257"/>
    <cellStyle name="Normal 40 11 2 2" xfId="44258"/>
    <cellStyle name="Normal 40 11 2 3" xfId="44259"/>
    <cellStyle name="Normal 40 11 3" xfId="44260"/>
    <cellStyle name="Normal 40 11 4" xfId="44261"/>
    <cellStyle name="Normal 40 12" xfId="44262"/>
    <cellStyle name="Normal 40 12 2" xfId="44263"/>
    <cellStyle name="Normal 40 12 3" xfId="44264"/>
    <cellStyle name="Normal 40 13" xfId="44265"/>
    <cellStyle name="Normal 40 14" xfId="44266"/>
    <cellStyle name="Normal 40 15" xfId="44267"/>
    <cellStyle name="Normal 40 2" xfId="44268"/>
    <cellStyle name="Normal 40 2 10" xfId="44269"/>
    <cellStyle name="Normal 40 2 11" xfId="44270"/>
    <cellStyle name="Normal 40 2 12" xfId="44271"/>
    <cellStyle name="Normal 40 2 2" xfId="44272"/>
    <cellStyle name="Normal 40 2 2 10" xfId="44273"/>
    <cellStyle name="Normal 40 2 2 2" xfId="44274"/>
    <cellStyle name="Normal 40 2 2 2 2" xfId="44275"/>
    <cellStyle name="Normal 40 2 2 2 2 2" xfId="44276"/>
    <cellStyle name="Normal 40 2 2 2 2 2 2" xfId="44277"/>
    <cellStyle name="Normal 40 2 2 2 2 2 3" xfId="44278"/>
    <cellStyle name="Normal 40 2 2 2 2 2 3 2" xfId="44279"/>
    <cellStyle name="Normal 40 2 2 2 2 2 3 2 2" xfId="44280"/>
    <cellStyle name="Normal 40 2 2 2 2 2 3 2 2 2" xfId="44281"/>
    <cellStyle name="Normal 40 2 2 2 2 2 3 2 2 3" xfId="44282"/>
    <cellStyle name="Normal 40 2 2 2 2 2 3 2 3" xfId="44283"/>
    <cellStyle name="Normal 40 2 2 2 2 2 3 2 4" xfId="44284"/>
    <cellStyle name="Normal 40 2 2 2 2 2 3 3" xfId="44285"/>
    <cellStyle name="Normal 40 2 2 2 2 2 3 3 2" xfId="44286"/>
    <cellStyle name="Normal 40 2 2 2 2 2 3 3 3" xfId="44287"/>
    <cellStyle name="Normal 40 2 2 2 2 2 3 4" xfId="44288"/>
    <cellStyle name="Normal 40 2 2 2 2 2 3 5" xfId="44289"/>
    <cellStyle name="Normal 40 2 2 2 2 2 4" xfId="44290"/>
    <cellStyle name="Normal 40 2 2 2 2 2 4 2" xfId="44291"/>
    <cellStyle name="Normal 40 2 2 2 2 2 4 2 2" xfId="44292"/>
    <cellStyle name="Normal 40 2 2 2 2 2 4 2 3" xfId="44293"/>
    <cellStyle name="Normal 40 2 2 2 2 2 4 3" xfId="44294"/>
    <cellStyle name="Normal 40 2 2 2 2 2 4 4" xfId="44295"/>
    <cellStyle name="Normal 40 2 2 2 2 2 5" xfId="44296"/>
    <cellStyle name="Normal 40 2 2 2 2 2 5 2" xfId="44297"/>
    <cellStyle name="Normal 40 2 2 2 2 2 5 3" xfId="44298"/>
    <cellStyle name="Normal 40 2 2 2 2 2 6" xfId="44299"/>
    <cellStyle name="Normal 40 2 2 2 2 2 7" xfId="44300"/>
    <cellStyle name="Normal 40 2 2 2 2 2_Schs" xfId="44301"/>
    <cellStyle name="Normal 40 2 2 2 2 3" xfId="44302"/>
    <cellStyle name="Normal 40 2 2 2 2 4" xfId="44303"/>
    <cellStyle name="Normal 40 2 2 2 2 4 2" xfId="44304"/>
    <cellStyle name="Normal 40 2 2 2 2 4 2 2" xfId="44305"/>
    <cellStyle name="Normal 40 2 2 2 2 4 2 2 2" xfId="44306"/>
    <cellStyle name="Normal 40 2 2 2 2 4 2 2 3" xfId="44307"/>
    <cellStyle name="Normal 40 2 2 2 2 4 2 3" xfId="44308"/>
    <cellStyle name="Normal 40 2 2 2 2 4 2 4" xfId="44309"/>
    <cellStyle name="Normal 40 2 2 2 2 4 3" xfId="44310"/>
    <cellStyle name="Normal 40 2 2 2 2 4 3 2" xfId="44311"/>
    <cellStyle name="Normal 40 2 2 2 2 4 3 3" xfId="44312"/>
    <cellStyle name="Normal 40 2 2 2 2 4 4" xfId="44313"/>
    <cellStyle name="Normal 40 2 2 2 2 4 5" xfId="44314"/>
    <cellStyle name="Normal 40 2 2 2 2 5" xfId="44315"/>
    <cellStyle name="Normal 40 2 2 2 2 5 2" xfId="44316"/>
    <cellStyle name="Normal 40 2 2 2 2 5 2 2" xfId="44317"/>
    <cellStyle name="Normal 40 2 2 2 2 5 2 3" xfId="44318"/>
    <cellStyle name="Normal 40 2 2 2 2 5 3" xfId="44319"/>
    <cellStyle name="Normal 40 2 2 2 2 5 4" xfId="44320"/>
    <cellStyle name="Normal 40 2 2 2 2 6" xfId="44321"/>
    <cellStyle name="Normal 40 2 2 2 2 6 2" xfId="44322"/>
    <cellStyle name="Normal 40 2 2 2 2 6 3" xfId="44323"/>
    <cellStyle name="Normal 40 2 2 2 2 7" xfId="44324"/>
    <cellStyle name="Normal 40 2 2 2 2 8" xfId="44325"/>
    <cellStyle name="Normal 40 2 2 2 2_Schs" xfId="44326"/>
    <cellStyle name="Normal 40 2 2 2 3" xfId="44327"/>
    <cellStyle name="Normal 40 2 2 2 3 2" xfId="44328"/>
    <cellStyle name="Normal 40 2 2 2 3 3" xfId="44329"/>
    <cellStyle name="Normal 40 2 2 2 3 3 2" xfId="44330"/>
    <cellStyle name="Normal 40 2 2 2 3 3 2 2" xfId="44331"/>
    <cellStyle name="Normal 40 2 2 2 3 3 2 2 2" xfId="44332"/>
    <cellStyle name="Normal 40 2 2 2 3 3 2 2 3" xfId="44333"/>
    <cellStyle name="Normal 40 2 2 2 3 3 2 3" xfId="44334"/>
    <cellStyle name="Normal 40 2 2 2 3 3 2 4" xfId="44335"/>
    <cellStyle name="Normal 40 2 2 2 3 3 3" xfId="44336"/>
    <cellStyle name="Normal 40 2 2 2 3 3 3 2" xfId="44337"/>
    <cellStyle name="Normal 40 2 2 2 3 3 3 3" xfId="44338"/>
    <cellStyle name="Normal 40 2 2 2 3 3 4" xfId="44339"/>
    <cellStyle name="Normal 40 2 2 2 3 3 5" xfId="44340"/>
    <cellStyle name="Normal 40 2 2 2 3 4" xfId="44341"/>
    <cellStyle name="Normal 40 2 2 2 3 4 2" xfId="44342"/>
    <cellStyle name="Normal 40 2 2 2 3 4 2 2" xfId="44343"/>
    <cellStyle name="Normal 40 2 2 2 3 4 2 3" xfId="44344"/>
    <cellStyle name="Normal 40 2 2 2 3 4 3" xfId="44345"/>
    <cellStyle name="Normal 40 2 2 2 3 4 4" xfId="44346"/>
    <cellStyle name="Normal 40 2 2 2 3 5" xfId="44347"/>
    <cellStyle name="Normal 40 2 2 2 3 5 2" xfId="44348"/>
    <cellStyle name="Normal 40 2 2 2 3 5 3" xfId="44349"/>
    <cellStyle name="Normal 40 2 2 2 3 6" xfId="44350"/>
    <cellStyle name="Normal 40 2 2 2 3 7" xfId="44351"/>
    <cellStyle name="Normal 40 2 2 2 3_Schs" xfId="44352"/>
    <cellStyle name="Normal 40 2 2 2 4" xfId="44353"/>
    <cellStyle name="Normal 40 2 2 2 5" xfId="44354"/>
    <cellStyle name="Normal 40 2 2 2 5 2" xfId="44355"/>
    <cellStyle name="Normal 40 2 2 2 5 2 2" xfId="44356"/>
    <cellStyle name="Normal 40 2 2 2 5 2 2 2" xfId="44357"/>
    <cellStyle name="Normal 40 2 2 2 5 2 2 3" xfId="44358"/>
    <cellStyle name="Normal 40 2 2 2 5 2 3" xfId="44359"/>
    <cellStyle name="Normal 40 2 2 2 5 2 4" xfId="44360"/>
    <cellStyle name="Normal 40 2 2 2 5 3" xfId="44361"/>
    <cellStyle name="Normal 40 2 2 2 5 3 2" xfId="44362"/>
    <cellStyle name="Normal 40 2 2 2 5 3 3" xfId="44363"/>
    <cellStyle name="Normal 40 2 2 2 5 4" xfId="44364"/>
    <cellStyle name="Normal 40 2 2 2 5 5" xfId="44365"/>
    <cellStyle name="Normal 40 2 2 2 6" xfId="44366"/>
    <cellStyle name="Normal 40 2 2 2 6 2" xfId="44367"/>
    <cellStyle name="Normal 40 2 2 2 6 2 2" xfId="44368"/>
    <cellStyle name="Normal 40 2 2 2 6 2 3" xfId="44369"/>
    <cellStyle name="Normal 40 2 2 2 6 3" xfId="44370"/>
    <cellStyle name="Normal 40 2 2 2 6 4" xfId="44371"/>
    <cellStyle name="Normal 40 2 2 2 7" xfId="44372"/>
    <cellStyle name="Normal 40 2 2 2 7 2" xfId="44373"/>
    <cellStyle name="Normal 40 2 2 2 7 3" xfId="44374"/>
    <cellStyle name="Normal 40 2 2 2 8" xfId="44375"/>
    <cellStyle name="Normal 40 2 2 2 9" xfId="44376"/>
    <cellStyle name="Normal 40 2 2 2_Schs" xfId="44377"/>
    <cellStyle name="Normal 40 2 2 3" xfId="44378"/>
    <cellStyle name="Normal 40 2 2 3 2" xfId="44379"/>
    <cellStyle name="Normal 40 2 2 3 2 2" xfId="44380"/>
    <cellStyle name="Normal 40 2 2 3 2 3" xfId="44381"/>
    <cellStyle name="Normal 40 2 2 3 2 3 2" xfId="44382"/>
    <cellStyle name="Normal 40 2 2 3 2 3 2 2" xfId="44383"/>
    <cellStyle name="Normal 40 2 2 3 2 3 2 2 2" xfId="44384"/>
    <cellStyle name="Normal 40 2 2 3 2 3 2 2 3" xfId="44385"/>
    <cellStyle name="Normal 40 2 2 3 2 3 2 3" xfId="44386"/>
    <cellStyle name="Normal 40 2 2 3 2 3 2 4" xfId="44387"/>
    <cellStyle name="Normal 40 2 2 3 2 3 3" xfId="44388"/>
    <cellStyle name="Normal 40 2 2 3 2 3 3 2" xfId="44389"/>
    <cellStyle name="Normal 40 2 2 3 2 3 3 3" xfId="44390"/>
    <cellStyle name="Normal 40 2 2 3 2 3 4" xfId="44391"/>
    <cellStyle name="Normal 40 2 2 3 2 3 5" xfId="44392"/>
    <cellStyle name="Normal 40 2 2 3 2 4" xfId="44393"/>
    <cellStyle name="Normal 40 2 2 3 2 4 2" xfId="44394"/>
    <cellStyle name="Normal 40 2 2 3 2 4 2 2" xfId="44395"/>
    <cellStyle name="Normal 40 2 2 3 2 4 2 3" xfId="44396"/>
    <cellStyle name="Normal 40 2 2 3 2 4 3" xfId="44397"/>
    <cellStyle name="Normal 40 2 2 3 2 4 4" xfId="44398"/>
    <cellStyle name="Normal 40 2 2 3 2 5" xfId="44399"/>
    <cellStyle name="Normal 40 2 2 3 2 5 2" xfId="44400"/>
    <cellStyle name="Normal 40 2 2 3 2 5 3" xfId="44401"/>
    <cellStyle name="Normal 40 2 2 3 2 6" xfId="44402"/>
    <cellStyle name="Normal 40 2 2 3 2 7" xfId="44403"/>
    <cellStyle name="Normal 40 2 2 3 2_Schs" xfId="44404"/>
    <cellStyle name="Normal 40 2 2 3 3" xfId="44405"/>
    <cellStyle name="Normal 40 2 2 3 4" xfId="44406"/>
    <cellStyle name="Normal 40 2 2 3 4 2" xfId="44407"/>
    <cellStyle name="Normal 40 2 2 3 4 2 2" xfId="44408"/>
    <cellStyle name="Normal 40 2 2 3 4 2 2 2" xfId="44409"/>
    <cellStyle name="Normal 40 2 2 3 4 2 2 3" xfId="44410"/>
    <cellStyle name="Normal 40 2 2 3 4 2 3" xfId="44411"/>
    <cellStyle name="Normal 40 2 2 3 4 2 4" xfId="44412"/>
    <cellStyle name="Normal 40 2 2 3 4 3" xfId="44413"/>
    <cellStyle name="Normal 40 2 2 3 4 3 2" xfId="44414"/>
    <cellStyle name="Normal 40 2 2 3 4 3 3" xfId="44415"/>
    <cellStyle name="Normal 40 2 2 3 4 4" xfId="44416"/>
    <cellStyle name="Normal 40 2 2 3 4 5" xfId="44417"/>
    <cellStyle name="Normal 40 2 2 3 5" xfId="44418"/>
    <cellStyle name="Normal 40 2 2 3 5 2" xfId="44419"/>
    <cellStyle name="Normal 40 2 2 3 5 2 2" xfId="44420"/>
    <cellStyle name="Normal 40 2 2 3 5 2 3" xfId="44421"/>
    <cellStyle name="Normal 40 2 2 3 5 3" xfId="44422"/>
    <cellStyle name="Normal 40 2 2 3 5 4" xfId="44423"/>
    <cellStyle name="Normal 40 2 2 3 6" xfId="44424"/>
    <cellStyle name="Normal 40 2 2 3 6 2" xfId="44425"/>
    <cellStyle name="Normal 40 2 2 3 6 3" xfId="44426"/>
    <cellStyle name="Normal 40 2 2 3 7" xfId="44427"/>
    <cellStyle name="Normal 40 2 2 3 8" xfId="44428"/>
    <cellStyle name="Normal 40 2 2 3_Schs" xfId="44429"/>
    <cellStyle name="Normal 40 2 2 4" xfId="44430"/>
    <cellStyle name="Normal 40 2 2 4 2" xfId="44431"/>
    <cellStyle name="Normal 40 2 2 4 3" xfId="44432"/>
    <cellStyle name="Normal 40 2 2 4 3 2" xfId="44433"/>
    <cellStyle name="Normal 40 2 2 4 3 2 2" xfId="44434"/>
    <cellStyle name="Normal 40 2 2 4 3 2 2 2" xfId="44435"/>
    <cellStyle name="Normal 40 2 2 4 3 2 2 3" xfId="44436"/>
    <cellStyle name="Normal 40 2 2 4 3 2 3" xfId="44437"/>
    <cellStyle name="Normal 40 2 2 4 3 2 4" xfId="44438"/>
    <cellStyle name="Normal 40 2 2 4 3 3" xfId="44439"/>
    <cellStyle name="Normal 40 2 2 4 3 3 2" xfId="44440"/>
    <cellStyle name="Normal 40 2 2 4 3 3 3" xfId="44441"/>
    <cellStyle name="Normal 40 2 2 4 3 4" xfId="44442"/>
    <cellStyle name="Normal 40 2 2 4 3 5" xfId="44443"/>
    <cellStyle name="Normal 40 2 2 4 4" xfId="44444"/>
    <cellStyle name="Normal 40 2 2 4 4 2" xfId="44445"/>
    <cellStyle name="Normal 40 2 2 4 4 2 2" xfId="44446"/>
    <cellStyle name="Normal 40 2 2 4 4 2 3" xfId="44447"/>
    <cellStyle name="Normal 40 2 2 4 4 3" xfId="44448"/>
    <cellStyle name="Normal 40 2 2 4 4 4" xfId="44449"/>
    <cellStyle name="Normal 40 2 2 4 5" xfId="44450"/>
    <cellStyle name="Normal 40 2 2 4 5 2" xfId="44451"/>
    <cellStyle name="Normal 40 2 2 4 5 3" xfId="44452"/>
    <cellStyle name="Normal 40 2 2 4 6" xfId="44453"/>
    <cellStyle name="Normal 40 2 2 4 7" xfId="44454"/>
    <cellStyle name="Normal 40 2 2 4_Schs" xfId="44455"/>
    <cellStyle name="Normal 40 2 2 5" xfId="44456"/>
    <cellStyle name="Normal 40 2 2 6" xfId="44457"/>
    <cellStyle name="Normal 40 2 2 6 2" xfId="44458"/>
    <cellStyle name="Normal 40 2 2 6 2 2" xfId="44459"/>
    <cellStyle name="Normal 40 2 2 6 2 2 2" xfId="44460"/>
    <cellStyle name="Normal 40 2 2 6 2 2 3" xfId="44461"/>
    <cellStyle name="Normal 40 2 2 6 2 3" xfId="44462"/>
    <cellStyle name="Normal 40 2 2 6 2 4" xfId="44463"/>
    <cellStyle name="Normal 40 2 2 6 3" xfId="44464"/>
    <cellStyle name="Normal 40 2 2 6 3 2" xfId="44465"/>
    <cellStyle name="Normal 40 2 2 6 3 3" xfId="44466"/>
    <cellStyle name="Normal 40 2 2 6 4" xfId="44467"/>
    <cellStyle name="Normal 40 2 2 6 5" xfId="44468"/>
    <cellStyle name="Normal 40 2 2 7" xfId="44469"/>
    <cellStyle name="Normal 40 2 2 7 2" xfId="44470"/>
    <cellStyle name="Normal 40 2 2 7 2 2" xfId="44471"/>
    <cellStyle name="Normal 40 2 2 7 2 3" xfId="44472"/>
    <cellStyle name="Normal 40 2 2 7 3" xfId="44473"/>
    <cellStyle name="Normal 40 2 2 7 4" xfId="44474"/>
    <cellStyle name="Normal 40 2 2 8" xfId="44475"/>
    <cellStyle name="Normal 40 2 2 8 2" xfId="44476"/>
    <cellStyle name="Normal 40 2 2 8 3" xfId="44477"/>
    <cellStyle name="Normal 40 2 2 9" xfId="44478"/>
    <cellStyle name="Normal 40 2 2_Schs" xfId="44479"/>
    <cellStyle name="Normal 40 2 3" xfId="44480"/>
    <cellStyle name="Normal 40 2 3 2" xfId="44481"/>
    <cellStyle name="Normal 40 2 3 2 2" xfId="44482"/>
    <cellStyle name="Normal 40 2 3 2 2 2" xfId="44483"/>
    <cellStyle name="Normal 40 2 3 2 2 3" xfId="44484"/>
    <cellStyle name="Normal 40 2 3 2 2 3 2" xfId="44485"/>
    <cellStyle name="Normal 40 2 3 2 2 3 2 2" xfId="44486"/>
    <cellStyle name="Normal 40 2 3 2 2 3 2 2 2" xfId="44487"/>
    <cellStyle name="Normal 40 2 3 2 2 3 2 2 3" xfId="44488"/>
    <cellStyle name="Normal 40 2 3 2 2 3 2 3" xfId="44489"/>
    <cellStyle name="Normal 40 2 3 2 2 3 2 4" xfId="44490"/>
    <cellStyle name="Normal 40 2 3 2 2 3 3" xfId="44491"/>
    <cellStyle name="Normal 40 2 3 2 2 3 3 2" xfId="44492"/>
    <cellStyle name="Normal 40 2 3 2 2 3 3 3" xfId="44493"/>
    <cellStyle name="Normal 40 2 3 2 2 3 4" xfId="44494"/>
    <cellStyle name="Normal 40 2 3 2 2 3 5" xfId="44495"/>
    <cellStyle name="Normal 40 2 3 2 2 4" xfId="44496"/>
    <cellStyle name="Normal 40 2 3 2 2 4 2" xfId="44497"/>
    <cellStyle name="Normal 40 2 3 2 2 4 2 2" xfId="44498"/>
    <cellStyle name="Normal 40 2 3 2 2 4 2 3" xfId="44499"/>
    <cellStyle name="Normal 40 2 3 2 2 4 3" xfId="44500"/>
    <cellStyle name="Normal 40 2 3 2 2 4 4" xfId="44501"/>
    <cellStyle name="Normal 40 2 3 2 2 5" xfId="44502"/>
    <cellStyle name="Normal 40 2 3 2 2 5 2" xfId="44503"/>
    <cellStyle name="Normal 40 2 3 2 2 5 3" xfId="44504"/>
    <cellStyle name="Normal 40 2 3 2 2 6" xfId="44505"/>
    <cellStyle name="Normal 40 2 3 2 2 7" xfId="44506"/>
    <cellStyle name="Normal 40 2 3 2 2_Schs" xfId="44507"/>
    <cellStyle name="Normal 40 2 3 2 3" xfId="44508"/>
    <cellStyle name="Normal 40 2 3 2 4" xfId="44509"/>
    <cellStyle name="Normal 40 2 3 2 4 2" xfId="44510"/>
    <cellStyle name="Normal 40 2 3 2 4 2 2" xfId="44511"/>
    <cellStyle name="Normal 40 2 3 2 4 2 2 2" xfId="44512"/>
    <cellStyle name="Normal 40 2 3 2 4 2 2 3" xfId="44513"/>
    <cellStyle name="Normal 40 2 3 2 4 2 3" xfId="44514"/>
    <cellStyle name="Normal 40 2 3 2 4 2 4" xfId="44515"/>
    <cellStyle name="Normal 40 2 3 2 4 3" xfId="44516"/>
    <cellStyle name="Normal 40 2 3 2 4 3 2" xfId="44517"/>
    <cellStyle name="Normal 40 2 3 2 4 3 3" xfId="44518"/>
    <cellStyle name="Normal 40 2 3 2 4 4" xfId="44519"/>
    <cellStyle name="Normal 40 2 3 2 4 5" xfId="44520"/>
    <cellStyle name="Normal 40 2 3 2 5" xfId="44521"/>
    <cellStyle name="Normal 40 2 3 2 5 2" xfId="44522"/>
    <cellStyle name="Normal 40 2 3 2 5 2 2" xfId="44523"/>
    <cellStyle name="Normal 40 2 3 2 5 2 3" xfId="44524"/>
    <cellStyle name="Normal 40 2 3 2 5 3" xfId="44525"/>
    <cellStyle name="Normal 40 2 3 2 5 4" xfId="44526"/>
    <cellStyle name="Normal 40 2 3 2 6" xfId="44527"/>
    <cellStyle name="Normal 40 2 3 2 6 2" xfId="44528"/>
    <cellStyle name="Normal 40 2 3 2 6 3" xfId="44529"/>
    <cellStyle name="Normal 40 2 3 2 7" xfId="44530"/>
    <cellStyle name="Normal 40 2 3 2 8" xfId="44531"/>
    <cellStyle name="Normal 40 2 3 2_Schs" xfId="44532"/>
    <cellStyle name="Normal 40 2 3 3" xfId="44533"/>
    <cellStyle name="Normal 40 2 3 3 2" xfId="44534"/>
    <cellStyle name="Normal 40 2 3 3 3" xfId="44535"/>
    <cellStyle name="Normal 40 2 3 3 3 2" xfId="44536"/>
    <cellStyle name="Normal 40 2 3 3 3 2 2" xfId="44537"/>
    <cellStyle name="Normal 40 2 3 3 3 2 2 2" xfId="44538"/>
    <cellStyle name="Normal 40 2 3 3 3 2 2 3" xfId="44539"/>
    <cellStyle name="Normal 40 2 3 3 3 2 3" xfId="44540"/>
    <cellStyle name="Normal 40 2 3 3 3 2 4" xfId="44541"/>
    <cellStyle name="Normal 40 2 3 3 3 3" xfId="44542"/>
    <cellStyle name="Normal 40 2 3 3 3 3 2" xfId="44543"/>
    <cellStyle name="Normal 40 2 3 3 3 3 3" xfId="44544"/>
    <cellStyle name="Normal 40 2 3 3 3 4" xfId="44545"/>
    <cellStyle name="Normal 40 2 3 3 3 5" xfId="44546"/>
    <cellStyle name="Normal 40 2 3 3 4" xfId="44547"/>
    <cellStyle name="Normal 40 2 3 3 4 2" xfId="44548"/>
    <cellStyle name="Normal 40 2 3 3 4 2 2" xfId="44549"/>
    <cellStyle name="Normal 40 2 3 3 4 2 3" xfId="44550"/>
    <cellStyle name="Normal 40 2 3 3 4 3" xfId="44551"/>
    <cellStyle name="Normal 40 2 3 3 4 4" xfId="44552"/>
    <cellStyle name="Normal 40 2 3 3 5" xfId="44553"/>
    <cellStyle name="Normal 40 2 3 3 5 2" xfId="44554"/>
    <cellStyle name="Normal 40 2 3 3 5 3" xfId="44555"/>
    <cellStyle name="Normal 40 2 3 3 6" xfId="44556"/>
    <cellStyle name="Normal 40 2 3 3 7" xfId="44557"/>
    <cellStyle name="Normal 40 2 3 3_Schs" xfId="44558"/>
    <cellStyle name="Normal 40 2 3 4" xfId="44559"/>
    <cellStyle name="Normal 40 2 3 5" xfId="44560"/>
    <cellStyle name="Normal 40 2 3 5 2" xfId="44561"/>
    <cellStyle name="Normal 40 2 3 5 2 2" xfId="44562"/>
    <cellStyle name="Normal 40 2 3 5 2 2 2" xfId="44563"/>
    <cellStyle name="Normal 40 2 3 5 2 2 3" xfId="44564"/>
    <cellStyle name="Normal 40 2 3 5 2 3" xfId="44565"/>
    <cellStyle name="Normal 40 2 3 5 2 4" xfId="44566"/>
    <cellStyle name="Normal 40 2 3 5 3" xfId="44567"/>
    <cellStyle name="Normal 40 2 3 5 3 2" xfId="44568"/>
    <cellStyle name="Normal 40 2 3 5 3 3" xfId="44569"/>
    <cellStyle name="Normal 40 2 3 5 4" xfId="44570"/>
    <cellStyle name="Normal 40 2 3 5 5" xfId="44571"/>
    <cellStyle name="Normal 40 2 3 6" xfId="44572"/>
    <cellStyle name="Normal 40 2 3 6 2" xfId="44573"/>
    <cellStyle name="Normal 40 2 3 6 2 2" xfId="44574"/>
    <cellStyle name="Normal 40 2 3 6 2 3" xfId="44575"/>
    <cellStyle name="Normal 40 2 3 6 3" xfId="44576"/>
    <cellStyle name="Normal 40 2 3 6 4" xfId="44577"/>
    <cellStyle name="Normal 40 2 3 7" xfId="44578"/>
    <cellStyle name="Normal 40 2 3 7 2" xfId="44579"/>
    <cellStyle name="Normal 40 2 3 7 3" xfId="44580"/>
    <cellStyle name="Normal 40 2 3 8" xfId="44581"/>
    <cellStyle name="Normal 40 2 3 9" xfId="44582"/>
    <cellStyle name="Normal 40 2 3_Schs" xfId="44583"/>
    <cellStyle name="Normal 40 2 4" xfId="44584"/>
    <cellStyle name="Normal 40 2 4 2" xfId="44585"/>
    <cellStyle name="Normal 40 2 4 2 2" xfId="44586"/>
    <cellStyle name="Normal 40 2 4 2 3" xfId="44587"/>
    <cellStyle name="Normal 40 2 4 2 3 2" xfId="44588"/>
    <cellStyle name="Normal 40 2 4 2 3 2 2" xfId="44589"/>
    <cellStyle name="Normal 40 2 4 2 3 2 2 2" xfId="44590"/>
    <cellStyle name="Normal 40 2 4 2 3 2 2 3" xfId="44591"/>
    <cellStyle name="Normal 40 2 4 2 3 2 3" xfId="44592"/>
    <cellStyle name="Normal 40 2 4 2 3 2 4" xfId="44593"/>
    <cellStyle name="Normal 40 2 4 2 3 3" xfId="44594"/>
    <cellStyle name="Normal 40 2 4 2 3 3 2" xfId="44595"/>
    <cellStyle name="Normal 40 2 4 2 3 3 3" xfId="44596"/>
    <cellStyle name="Normal 40 2 4 2 3 4" xfId="44597"/>
    <cellStyle name="Normal 40 2 4 2 3 5" xfId="44598"/>
    <cellStyle name="Normal 40 2 4 2 4" xfId="44599"/>
    <cellStyle name="Normal 40 2 4 2 4 2" xfId="44600"/>
    <cellStyle name="Normal 40 2 4 2 4 2 2" xfId="44601"/>
    <cellStyle name="Normal 40 2 4 2 4 2 3" xfId="44602"/>
    <cellStyle name="Normal 40 2 4 2 4 3" xfId="44603"/>
    <cellStyle name="Normal 40 2 4 2 4 4" xfId="44604"/>
    <cellStyle name="Normal 40 2 4 2 5" xfId="44605"/>
    <cellStyle name="Normal 40 2 4 2 5 2" xfId="44606"/>
    <cellStyle name="Normal 40 2 4 2 5 3" xfId="44607"/>
    <cellStyle name="Normal 40 2 4 2 6" xfId="44608"/>
    <cellStyle name="Normal 40 2 4 2 7" xfId="44609"/>
    <cellStyle name="Normal 40 2 4 2_Schs" xfId="44610"/>
    <cellStyle name="Normal 40 2 4 3" xfId="44611"/>
    <cellStyle name="Normal 40 2 4 4" xfId="44612"/>
    <cellStyle name="Normal 40 2 4 4 2" xfId="44613"/>
    <cellStyle name="Normal 40 2 4 4 2 2" xfId="44614"/>
    <cellStyle name="Normal 40 2 4 4 2 2 2" xfId="44615"/>
    <cellStyle name="Normal 40 2 4 4 2 2 3" xfId="44616"/>
    <cellStyle name="Normal 40 2 4 4 2 3" xfId="44617"/>
    <cellStyle name="Normal 40 2 4 4 2 4" xfId="44618"/>
    <cellStyle name="Normal 40 2 4 4 3" xfId="44619"/>
    <cellStyle name="Normal 40 2 4 4 3 2" xfId="44620"/>
    <cellStyle name="Normal 40 2 4 4 3 3" xfId="44621"/>
    <cellStyle name="Normal 40 2 4 4 4" xfId="44622"/>
    <cellStyle name="Normal 40 2 4 4 5" xfId="44623"/>
    <cellStyle name="Normal 40 2 4 5" xfId="44624"/>
    <cellStyle name="Normal 40 2 4 5 2" xfId="44625"/>
    <cellStyle name="Normal 40 2 4 5 2 2" xfId="44626"/>
    <cellStyle name="Normal 40 2 4 5 2 3" xfId="44627"/>
    <cellStyle name="Normal 40 2 4 5 3" xfId="44628"/>
    <cellStyle name="Normal 40 2 4 5 4" xfId="44629"/>
    <cellStyle name="Normal 40 2 4 6" xfId="44630"/>
    <cellStyle name="Normal 40 2 4 6 2" xfId="44631"/>
    <cellStyle name="Normal 40 2 4 6 3" xfId="44632"/>
    <cellStyle name="Normal 40 2 4 7" xfId="44633"/>
    <cellStyle name="Normal 40 2 4 8" xfId="44634"/>
    <cellStyle name="Normal 40 2 4_Schs" xfId="44635"/>
    <cellStyle name="Normal 40 2 5" xfId="44636"/>
    <cellStyle name="Normal 40 2 5 2" xfId="44637"/>
    <cellStyle name="Normal 40 2 5 3" xfId="44638"/>
    <cellStyle name="Normal 40 2 5 3 2" xfId="44639"/>
    <cellStyle name="Normal 40 2 5 3 2 2" xfId="44640"/>
    <cellStyle name="Normal 40 2 5 3 2 2 2" xfId="44641"/>
    <cellStyle name="Normal 40 2 5 3 2 2 3" xfId="44642"/>
    <cellStyle name="Normal 40 2 5 3 2 3" xfId="44643"/>
    <cellStyle name="Normal 40 2 5 3 2 4" xfId="44644"/>
    <cellStyle name="Normal 40 2 5 3 3" xfId="44645"/>
    <cellStyle name="Normal 40 2 5 3 3 2" xfId="44646"/>
    <cellStyle name="Normal 40 2 5 3 3 3" xfId="44647"/>
    <cellStyle name="Normal 40 2 5 3 4" xfId="44648"/>
    <cellStyle name="Normal 40 2 5 3 5" xfId="44649"/>
    <cellStyle name="Normal 40 2 5 4" xfId="44650"/>
    <cellStyle name="Normal 40 2 5 4 2" xfId="44651"/>
    <cellStyle name="Normal 40 2 5 4 2 2" xfId="44652"/>
    <cellStyle name="Normal 40 2 5 4 2 3" xfId="44653"/>
    <cellStyle name="Normal 40 2 5 4 3" xfId="44654"/>
    <cellStyle name="Normal 40 2 5 4 4" xfId="44655"/>
    <cellStyle name="Normal 40 2 5 5" xfId="44656"/>
    <cellStyle name="Normal 40 2 5 5 2" xfId="44657"/>
    <cellStyle name="Normal 40 2 5 5 3" xfId="44658"/>
    <cellStyle name="Normal 40 2 5 6" xfId="44659"/>
    <cellStyle name="Normal 40 2 5 7" xfId="44660"/>
    <cellStyle name="Normal 40 2 5_Schs" xfId="44661"/>
    <cellStyle name="Normal 40 2 6" xfId="44662"/>
    <cellStyle name="Normal 40 2 7" xfId="44663"/>
    <cellStyle name="Normal 40 2 7 2" xfId="44664"/>
    <cellStyle name="Normal 40 2 7 2 2" xfId="44665"/>
    <cellStyle name="Normal 40 2 7 2 2 2" xfId="44666"/>
    <cellStyle name="Normal 40 2 7 2 2 3" xfId="44667"/>
    <cellStyle name="Normal 40 2 7 2 3" xfId="44668"/>
    <cellStyle name="Normal 40 2 7 2 4" xfId="44669"/>
    <cellStyle name="Normal 40 2 7 3" xfId="44670"/>
    <cellStyle name="Normal 40 2 7 3 2" xfId="44671"/>
    <cellStyle name="Normal 40 2 7 3 3" xfId="44672"/>
    <cellStyle name="Normal 40 2 7 4" xfId="44673"/>
    <cellStyle name="Normal 40 2 7 5" xfId="44674"/>
    <cellStyle name="Normal 40 2 8" xfId="44675"/>
    <cellStyle name="Normal 40 2 8 2" xfId="44676"/>
    <cellStyle name="Normal 40 2 8 2 2" xfId="44677"/>
    <cellStyle name="Normal 40 2 8 2 3" xfId="44678"/>
    <cellStyle name="Normal 40 2 8 3" xfId="44679"/>
    <cellStyle name="Normal 40 2 8 4" xfId="44680"/>
    <cellStyle name="Normal 40 2 9" xfId="44681"/>
    <cellStyle name="Normal 40 2 9 2" xfId="44682"/>
    <cellStyle name="Normal 40 2 9 3" xfId="44683"/>
    <cellStyle name="Normal 40 2_Schs" xfId="44684"/>
    <cellStyle name="Normal 40 3" xfId="44685"/>
    <cellStyle name="Normal 40 3 10" xfId="44686"/>
    <cellStyle name="Normal 40 3 2" xfId="44687"/>
    <cellStyle name="Normal 40 3 2 2" xfId="44688"/>
    <cellStyle name="Normal 40 3 2 2 2" xfId="44689"/>
    <cellStyle name="Normal 40 3 2 2 2 2" xfId="44690"/>
    <cellStyle name="Normal 40 3 2 2 2 3" xfId="44691"/>
    <cellStyle name="Normal 40 3 2 2 2 3 2" xfId="44692"/>
    <cellStyle name="Normal 40 3 2 2 2 3 2 2" xfId="44693"/>
    <cellStyle name="Normal 40 3 2 2 2 3 2 2 2" xfId="44694"/>
    <cellStyle name="Normal 40 3 2 2 2 3 2 2 3" xfId="44695"/>
    <cellStyle name="Normal 40 3 2 2 2 3 2 3" xfId="44696"/>
    <cellStyle name="Normal 40 3 2 2 2 3 2 4" xfId="44697"/>
    <cellStyle name="Normal 40 3 2 2 2 3 3" xfId="44698"/>
    <cellStyle name="Normal 40 3 2 2 2 3 3 2" xfId="44699"/>
    <cellStyle name="Normal 40 3 2 2 2 3 3 3" xfId="44700"/>
    <cellStyle name="Normal 40 3 2 2 2 3 4" xfId="44701"/>
    <cellStyle name="Normal 40 3 2 2 2 3 5" xfId="44702"/>
    <cellStyle name="Normal 40 3 2 2 2 4" xfId="44703"/>
    <cellStyle name="Normal 40 3 2 2 2 4 2" xfId="44704"/>
    <cellStyle name="Normal 40 3 2 2 2 4 2 2" xfId="44705"/>
    <cellStyle name="Normal 40 3 2 2 2 4 2 3" xfId="44706"/>
    <cellStyle name="Normal 40 3 2 2 2 4 3" xfId="44707"/>
    <cellStyle name="Normal 40 3 2 2 2 4 4" xfId="44708"/>
    <cellStyle name="Normal 40 3 2 2 2 5" xfId="44709"/>
    <cellStyle name="Normal 40 3 2 2 2 5 2" xfId="44710"/>
    <cellStyle name="Normal 40 3 2 2 2 5 3" xfId="44711"/>
    <cellStyle name="Normal 40 3 2 2 2 6" xfId="44712"/>
    <cellStyle name="Normal 40 3 2 2 2 7" xfId="44713"/>
    <cellStyle name="Normal 40 3 2 2 2_Schs" xfId="44714"/>
    <cellStyle name="Normal 40 3 2 2 3" xfId="44715"/>
    <cellStyle name="Normal 40 3 2 2 4" xfId="44716"/>
    <cellStyle name="Normal 40 3 2 2 4 2" xfId="44717"/>
    <cellStyle name="Normal 40 3 2 2 4 2 2" xfId="44718"/>
    <cellStyle name="Normal 40 3 2 2 4 2 2 2" xfId="44719"/>
    <cellStyle name="Normal 40 3 2 2 4 2 2 3" xfId="44720"/>
    <cellStyle name="Normal 40 3 2 2 4 2 3" xfId="44721"/>
    <cellStyle name="Normal 40 3 2 2 4 2 4" xfId="44722"/>
    <cellStyle name="Normal 40 3 2 2 4 3" xfId="44723"/>
    <cellStyle name="Normal 40 3 2 2 4 3 2" xfId="44724"/>
    <cellStyle name="Normal 40 3 2 2 4 3 3" xfId="44725"/>
    <cellStyle name="Normal 40 3 2 2 4 4" xfId="44726"/>
    <cellStyle name="Normal 40 3 2 2 4 5" xfId="44727"/>
    <cellStyle name="Normal 40 3 2 2 5" xfId="44728"/>
    <cellStyle name="Normal 40 3 2 2 5 2" xfId="44729"/>
    <cellStyle name="Normal 40 3 2 2 5 2 2" xfId="44730"/>
    <cellStyle name="Normal 40 3 2 2 5 2 3" xfId="44731"/>
    <cellStyle name="Normal 40 3 2 2 5 3" xfId="44732"/>
    <cellStyle name="Normal 40 3 2 2 5 4" xfId="44733"/>
    <cellStyle name="Normal 40 3 2 2 6" xfId="44734"/>
    <cellStyle name="Normal 40 3 2 2 6 2" xfId="44735"/>
    <cellStyle name="Normal 40 3 2 2 6 3" xfId="44736"/>
    <cellStyle name="Normal 40 3 2 2 7" xfId="44737"/>
    <cellStyle name="Normal 40 3 2 2 8" xfId="44738"/>
    <cellStyle name="Normal 40 3 2 2_Schs" xfId="44739"/>
    <cellStyle name="Normal 40 3 2 3" xfId="44740"/>
    <cellStyle name="Normal 40 3 2 3 2" xfId="44741"/>
    <cellStyle name="Normal 40 3 2 3 3" xfId="44742"/>
    <cellStyle name="Normal 40 3 2 3 3 2" xfId="44743"/>
    <cellStyle name="Normal 40 3 2 3 3 2 2" xfId="44744"/>
    <cellStyle name="Normal 40 3 2 3 3 2 2 2" xfId="44745"/>
    <cellStyle name="Normal 40 3 2 3 3 2 2 3" xfId="44746"/>
    <cellStyle name="Normal 40 3 2 3 3 2 3" xfId="44747"/>
    <cellStyle name="Normal 40 3 2 3 3 2 4" xfId="44748"/>
    <cellStyle name="Normal 40 3 2 3 3 3" xfId="44749"/>
    <cellStyle name="Normal 40 3 2 3 3 3 2" xfId="44750"/>
    <cellStyle name="Normal 40 3 2 3 3 3 3" xfId="44751"/>
    <cellStyle name="Normal 40 3 2 3 3 4" xfId="44752"/>
    <cellStyle name="Normal 40 3 2 3 3 5" xfId="44753"/>
    <cellStyle name="Normal 40 3 2 3 4" xfId="44754"/>
    <cellStyle name="Normal 40 3 2 3 4 2" xfId="44755"/>
    <cellStyle name="Normal 40 3 2 3 4 2 2" xfId="44756"/>
    <cellStyle name="Normal 40 3 2 3 4 2 3" xfId="44757"/>
    <cellStyle name="Normal 40 3 2 3 4 3" xfId="44758"/>
    <cellStyle name="Normal 40 3 2 3 4 4" xfId="44759"/>
    <cellStyle name="Normal 40 3 2 3 5" xfId="44760"/>
    <cellStyle name="Normal 40 3 2 3 5 2" xfId="44761"/>
    <cellStyle name="Normal 40 3 2 3 5 3" xfId="44762"/>
    <cellStyle name="Normal 40 3 2 3 6" xfId="44763"/>
    <cellStyle name="Normal 40 3 2 3 7" xfId="44764"/>
    <cellStyle name="Normal 40 3 2 3_Schs" xfId="44765"/>
    <cellStyle name="Normal 40 3 2 4" xfId="44766"/>
    <cellStyle name="Normal 40 3 2 5" xfId="44767"/>
    <cellStyle name="Normal 40 3 2 5 2" xfId="44768"/>
    <cellStyle name="Normal 40 3 2 5 2 2" xfId="44769"/>
    <cellStyle name="Normal 40 3 2 5 2 2 2" xfId="44770"/>
    <cellStyle name="Normal 40 3 2 5 2 2 3" xfId="44771"/>
    <cellStyle name="Normal 40 3 2 5 2 3" xfId="44772"/>
    <cellStyle name="Normal 40 3 2 5 2 4" xfId="44773"/>
    <cellStyle name="Normal 40 3 2 5 3" xfId="44774"/>
    <cellStyle name="Normal 40 3 2 5 3 2" xfId="44775"/>
    <cellStyle name="Normal 40 3 2 5 3 3" xfId="44776"/>
    <cellStyle name="Normal 40 3 2 5 4" xfId="44777"/>
    <cellStyle name="Normal 40 3 2 5 5" xfId="44778"/>
    <cellStyle name="Normal 40 3 2 6" xfId="44779"/>
    <cellStyle name="Normal 40 3 2 6 2" xfId="44780"/>
    <cellStyle name="Normal 40 3 2 6 2 2" xfId="44781"/>
    <cellStyle name="Normal 40 3 2 6 2 3" xfId="44782"/>
    <cellStyle name="Normal 40 3 2 6 3" xfId="44783"/>
    <cellStyle name="Normal 40 3 2 6 4" xfId="44784"/>
    <cellStyle name="Normal 40 3 2 7" xfId="44785"/>
    <cellStyle name="Normal 40 3 2 7 2" xfId="44786"/>
    <cellStyle name="Normal 40 3 2 7 3" xfId="44787"/>
    <cellStyle name="Normal 40 3 2 8" xfId="44788"/>
    <cellStyle name="Normal 40 3 2 9" xfId="44789"/>
    <cellStyle name="Normal 40 3 2_Schs" xfId="44790"/>
    <cellStyle name="Normal 40 3 3" xfId="44791"/>
    <cellStyle name="Normal 40 3 3 2" xfId="44792"/>
    <cellStyle name="Normal 40 3 3 2 2" xfId="44793"/>
    <cellStyle name="Normal 40 3 3 2 3" xfId="44794"/>
    <cellStyle name="Normal 40 3 3 2 3 2" xfId="44795"/>
    <cellStyle name="Normal 40 3 3 2 3 2 2" xfId="44796"/>
    <cellStyle name="Normal 40 3 3 2 3 2 2 2" xfId="44797"/>
    <cellStyle name="Normal 40 3 3 2 3 2 2 3" xfId="44798"/>
    <cellStyle name="Normal 40 3 3 2 3 2 3" xfId="44799"/>
    <cellStyle name="Normal 40 3 3 2 3 2 4" xfId="44800"/>
    <cellStyle name="Normal 40 3 3 2 3 3" xfId="44801"/>
    <cellStyle name="Normal 40 3 3 2 3 3 2" xfId="44802"/>
    <cellStyle name="Normal 40 3 3 2 3 3 3" xfId="44803"/>
    <cellStyle name="Normal 40 3 3 2 3 4" xfId="44804"/>
    <cellStyle name="Normal 40 3 3 2 3 5" xfId="44805"/>
    <cellStyle name="Normal 40 3 3 2 4" xfId="44806"/>
    <cellStyle name="Normal 40 3 3 2 4 2" xfId="44807"/>
    <cellStyle name="Normal 40 3 3 2 4 2 2" xfId="44808"/>
    <cellStyle name="Normal 40 3 3 2 4 2 3" xfId="44809"/>
    <cellStyle name="Normal 40 3 3 2 4 3" xfId="44810"/>
    <cellStyle name="Normal 40 3 3 2 4 4" xfId="44811"/>
    <cellStyle name="Normal 40 3 3 2 5" xfId="44812"/>
    <cellStyle name="Normal 40 3 3 2 5 2" xfId="44813"/>
    <cellStyle name="Normal 40 3 3 2 5 3" xfId="44814"/>
    <cellStyle name="Normal 40 3 3 2 6" xfId="44815"/>
    <cellStyle name="Normal 40 3 3 2 7" xfId="44816"/>
    <cellStyle name="Normal 40 3 3 2_Schs" xfId="44817"/>
    <cellStyle name="Normal 40 3 3 3" xfId="44818"/>
    <cellStyle name="Normal 40 3 3 4" xfId="44819"/>
    <cellStyle name="Normal 40 3 3 4 2" xfId="44820"/>
    <cellStyle name="Normal 40 3 3 4 2 2" xfId="44821"/>
    <cellStyle name="Normal 40 3 3 4 2 2 2" xfId="44822"/>
    <cellStyle name="Normal 40 3 3 4 2 2 3" xfId="44823"/>
    <cellStyle name="Normal 40 3 3 4 2 3" xfId="44824"/>
    <cellStyle name="Normal 40 3 3 4 2 4" xfId="44825"/>
    <cellStyle name="Normal 40 3 3 4 3" xfId="44826"/>
    <cellStyle name="Normal 40 3 3 4 3 2" xfId="44827"/>
    <cellStyle name="Normal 40 3 3 4 3 3" xfId="44828"/>
    <cellStyle name="Normal 40 3 3 4 4" xfId="44829"/>
    <cellStyle name="Normal 40 3 3 4 5" xfId="44830"/>
    <cellStyle name="Normal 40 3 3 5" xfId="44831"/>
    <cellStyle name="Normal 40 3 3 5 2" xfId="44832"/>
    <cellStyle name="Normal 40 3 3 5 2 2" xfId="44833"/>
    <cellStyle name="Normal 40 3 3 5 2 3" xfId="44834"/>
    <cellStyle name="Normal 40 3 3 5 3" xfId="44835"/>
    <cellStyle name="Normal 40 3 3 5 4" xfId="44836"/>
    <cellStyle name="Normal 40 3 3 6" xfId="44837"/>
    <cellStyle name="Normal 40 3 3 6 2" xfId="44838"/>
    <cellStyle name="Normal 40 3 3 6 3" xfId="44839"/>
    <cellStyle name="Normal 40 3 3 7" xfId="44840"/>
    <cellStyle name="Normal 40 3 3 8" xfId="44841"/>
    <cellStyle name="Normal 40 3 3_Schs" xfId="44842"/>
    <cellStyle name="Normal 40 3 4" xfId="44843"/>
    <cellStyle name="Normal 40 3 4 2" xfId="44844"/>
    <cellStyle name="Normal 40 3 4 3" xfId="44845"/>
    <cellStyle name="Normal 40 3 4 3 2" xfId="44846"/>
    <cellStyle name="Normal 40 3 4 3 2 2" xfId="44847"/>
    <cellStyle name="Normal 40 3 4 3 2 2 2" xfId="44848"/>
    <cellStyle name="Normal 40 3 4 3 2 2 3" xfId="44849"/>
    <cellStyle name="Normal 40 3 4 3 2 3" xfId="44850"/>
    <cellStyle name="Normal 40 3 4 3 2 4" xfId="44851"/>
    <cellStyle name="Normal 40 3 4 3 3" xfId="44852"/>
    <cellStyle name="Normal 40 3 4 3 3 2" xfId="44853"/>
    <cellStyle name="Normal 40 3 4 3 3 3" xfId="44854"/>
    <cellStyle name="Normal 40 3 4 3 4" xfId="44855"/>
    <cellStyle name="Normal 40 3 4 3 5" xfId="44856"/>
    <cellStyle name="Normal 40 3 4 4" xfId="44857"/>
    <cellStyle name="Normal 40 3 4 4 2" xfId="44858"/>
    <cellStyle name="Normal 40 3 4 4 2 2" xfId="44859"/>
    <cellStyle name="Normal 40 3 4 4 2 3" xfId="44860"/>
    <cellStyle name="Normal 40 3 4 4 3" xfId="44861"/>
    <cellStyle name="Normal 40 3 4 4 4" xfId="44862"/>
    <cellStyle name="Normal 40 3 4 5" xfId="44863"/>
    <cellStyle name="Normal 40 3 4 5 2" xfId="44864"/>
    <cellStyle name="Normal 40 3 4 5 3" xfId="44865"/>
    <cellStyle name="Normal 40 3 4 6" xfId="44866"/>
    <cellStyle name="Normal 40 3 4 7" xfId="44867"/>
    <cellStyle name="Normal 40 3 4_Schs" xfId="44868"/>
    <cellStyle name="Normal 40 3 5" xfId="44869"/>
    <cellStyle name="Normal 40 3 6" xfId="44870"/>
    <cellStyle name="Normal 40 3 6 2" xfId="44871"/>
    <cellStyle name="Normal 40 3 6 2 2" xfId="44872"/>
    <cellStyle name="Normal 40 3 6 2 2 2" xfId="44873"/>
    <cellStyle name="Normal 40 3 6 2 2 3" xfId="44874"/>
    <cellStyle name="Normal 40 3 6 2 3" xfId="44875"/>
    <cellStyle name="Normal 40 3 6 2 4" xfId="44876"/>
    <cellStyle name="Normal 40 3 6 3" xfId="44877"/>
    <cellStyle name="Normal 40 3 6 3 2" xfId="44878"/>
    <cellStyle name="Normal 40 3 6 3 3" xfId="44879"/>
    <cellStyle name="Normal 40 3 6 4" xfId="44880"/>
    <cellStyle name="Normal 40 3 6 5" xfId="44881"/>
    <cellStyle name="Normal 40 3 7" xfId="44882"/>
    <cellStyle name="Normal 40 3 7 2" xfId="44883"/>
    <cellStyle name="Normal 40 3 7 2 2" xfId="44884"/>
    <cellStyle name="Normal 40 3 7 2 3" xfId="44885"/>
    <cellStyle name="Normal 40 3 7 3" xfId="44886"/>
    <cellStyle name="Normal 40 3 7 4" xfId="44887"/>
    <cellStyle name="Normal 40 3 8" xfId="44888"/>
    <cellStyle name="Normal 40 3 8 2" xfId="44889"/>
    <cellStyle name="Normal 40 3 8 3" xfId="44890"/>
    <cellStyle name="Normal 40 3 9" xfId="44891"/>
    <cellStyle name="Normal 40 3_Schs" xfId="44892"/>
    <cellStyle name="Normal 40 4" xfId="44893"/>
    <cellStyle name="Normal 40 4 2" xfId="44894"/>
    <cellStyle name="Normal 40 4 2 2" xfId="44895"/>
    <cellStyle name="Normal 40 4 2 2 2" xfId="44896"/>
    <cellStyle name="Normal 40 4 2 2 3" xfId="44897"/>
    <cellStyle name="Normal 40 4 2 2 3 2" xfId="44898"/>
    <cellStyle name="Normal 40 4 2 2 3 2 2" xfId="44899"/>
    <cellStyle name="Normal 40 4 2 2 3 2 2 2" xfId="44900"/>
    <cellStyle name="Normal 40 4 2 2 3 2 2 3" xfId="44901"/>
    <cellStyle name="Normal 40 4 2 2 3 2 3" xfId="44902"/>
    <cellStyle name="Normal 40 4 2 2 3 2 4" xfId="44903"/>
    <cellStyle name="Normal 40 4 2 2 3 3" xfId="44904"/>
    <cellStyle name="Normal 40 4 2 2 3 3 2" xfId="44905"/>
    <cellStyle name="Normal 40 4 2 2 3 3 3" xfId="44906"/>
    <cellStyle name="Normal 40 4 2 2 3 4" xfId="44907"/>
    <cellStyle name="Normal 40 4 2 2 3 5" xfId="44908"/>
    <cellStyle name="Normal 40 4 2 2 4" xfId="44909"/>
    <cellStyle name="Normal 40 4 2 2 4 2" xfId="44910"/>
    <cellStyle name="Normal 40 4 2 2 4 2 2" xfId="44911"/>
    <cellStyle name="Normal 40 4 2 2 4 2 3" xfId="44912"/>
    <cellStyle name="Normal 40 4 2 2 4 3" xfId="44913"/>
    <cellStyle name="Normal 40 4 2 2 4 4" xfId="44914"/>
    <cellStyle name="Normal 40 4 2 2 5" xfId="44915"/>
    <cellStyle name="Normal 40 4 2 2 5 2" xfId="44916"/>
    <cellStyle name="Normal 40 4 2 2 5 3" xfId="44917"/>
    <cellStyle name="Normal 40 4 2 2 6" xfId="44918"/>
    <cellStyle name="Normal 40 4 2 2 7" xfId="44919"/>
    <cellStyle name="Normal 40 4 2 2_Schs" xfId="44920"/>
    <cellStyle name="Normal 40 4 2 3" xfId="44921"/>
    <cellStyle name="Normal 40 4 2 4" xfId="44922"/>
    <cellStyle name="Normal 40 4 2 4 2" xfId="44923"/>
    <cellStyle name="Normal 40 4 2 4 2 2" xfId="44924"/>
    <cellStyle name="Normal 40 4 2 4 2 2 2" xfId="44925"/>
    <cellStyle name="Normal 40 4 2 4 2 2 3" xfId="44926"/>
    <cellStyle name="Normal 40 4 2 4 2 3" xfId="44927"/>
    <cellStyle name="Normal 40 4 2 4 2 4" xfId="44928"/>
    <cellStyle name="Normal 40 4 2 4 3" xfId="44929"/>
    <cellStyle name="Normal 40 4 2 4 3 2" xfId="44930"/>
    <cellStyle name="Normal 40 4 2 4 3 3" xfId="44931"/>
    <cellStyle name="Normal 40 4 2 4 4" xfId="44932"/>
    <cellStyle name="Normal 40 4 2 4 5" xfId="44933"/>
    <cellStyle name="Normal 40 4 2 5" xfId="44934"/>
    <cellStyle name="Normal 40 4 2 5 2" xfId="44935"/>
    <cellStyle name="Normal 40 4 2 5 2 2" xfId="44936"/>
    <cellStyle name="Normal 40 4 2 5 2 3" xfId="44937"/>
    <cellStyle name="Normal 40 4 2 5 3" xfId="44938"/>
    <cellStyle name="Normal 40 4 2 5 4" xfId="44939"/>
    <cellStyle name="Normal 40 4 2 6" xfId="44940"/>
    <cellStyle name="Normal 40 4 2 6 2" xfId="44941"/>
    <cellStyle name="Normal 40 4 2 6 3" xfId="44942"/>
    <cellStyle name="Normal 40 4 2 7" xfId="44943"/>
    <cellStyle name="Normal 40 4 2 8" xfId="44944"/>
    <cellStyle name="Normal 40 4 2_Schs" xfId="44945"/>
    <cellStyle name="Normal 40 4 3" xfId="44946"/>
    <cellStyle name="Normal 40 4 3 2" xfId="44947"/>
    <cellStyle name="Normal 40 4 3 3" xfId="44948"/>
    <cellStyle name="Normal 40 4 3 3 2" xfId="44949"/>
    <cellStyle name="Normal 40 4 3 3 2 2" xfId="44950"/>
    <cellStyle name="Normal 40 4 3 3 2 2 2" xfId="44951"/>
    <cellStyle name="Normal 40 4 3 3 2 2 3" xfId="44952"/>
    <cellStyle name="Normal 40 4 3 3 2 3" xfId="44953"/>
    <cellStyle name="Normal 40 4 3 3 2 4" xfId="44954"/>
    <cellStyle name="Normal 40 4 3 3 3" xfId="44955"/>
    <cellStyle name="Normal 40 4 3 3 3 2" xfId="44956"/>
    <cellStyle name="Normal 40 4 3 3 3 3" xfId="44957"/>
    <cellStyle name="Normal 40 4 3 3 4" xfId="44958"/>
    <cellStyle name="Normal 40 4 3 3 5" xfId="44959"/>
    <cellStyle name="Normal 40 4 3 4" xfId="44960"/>
    <cellStyle name="Normal 40 4 3 4 2" xfId="44961"/>
    <cellStyle name="Normal 40 4 3 4 2 2" xfId="44962"/>
    <cellStyle name="Normal 40 4 3 4 2 3" xfId="44963"/>
    <cellStyle name="Normal 40 4 3 4 3" xfId="44964"/>
    <cellStyle name="Normal 40 4 3 4 4" xfId="44965"/>
    <cellStyle name="Normal 40 4 3 5" xfId="44966"/>
    <cellStyle name="Normal 40 4 3 5 2" xfId="44967"/>
    <cellStyle name="Normal 40 4 3 5 3" xfId="44968"/>
    <cellStyle name="Normal 40 4 3 6" xfId="44969"/>
    <cellStyle name="Normal 40 4 3 7" xfId="44970"/>
    <cellStyle name="Normal 40 4 3_Schs" xfId="44971"/>
    <cellStyle name="Normal 40 4 4" xfId="44972"/>
    <cellStyle name="Normal 40 4 5" xfId="44973"/>
    <cellStyle name="Normal 40 4 5 2" xfId="44974"/>
    <cellStyle name="Normal 40 4 5 2 2" xfId="44975"/>
    <cellStyle name="Normal 40 4 5 2 2 2" xfId="44976"/>
    <cellStyle name="Normal 40 4 5 2 2 3" xfId="44977"/>
    <cellStyle name="Normal 40 4 5 2 3" xfId="44978"/>
    <cellStyle name="Normal 40 4 5 2 4" xfId="44979"/>
    <cellStyle name="Normal 40 4 5 3" xfId="44980"/>
    <cellStyle name="Normal 40 4 5 3 2" xfId="44981"/>
    <cellStyle name="Normal 40 4 5 3 3" xfId="44982"/>
    <cellStyle name="Normal 40 4 5 4" xfId="44983"/>
    <cellStyle name="Normal 40 4 5 5" xfId="44984"/>
    <cellStyle name="Normal 40 4 6" xfId="44985"/>
    <cellStyle name="Normal 40 4 6 2" xfId="44986"/>
    <cellStyle name="Normal 40 4 6 2 2" xfId="44987"/>
    <cellStyle name="Normal 40 4 6 2 3" xfId="44988"/>
    <cellStyle name="Normal 40 4 6 3" xfId="44989"/>
    <cellStyle name="Normal 40 4 6 4" xfId="44990"/>
    <cellStyle name="Normal 40 4 7" xfId="44991"/>
    <cellStyle name="Normal 40 4 7 2" xfId="44992"/>
    <cellStyle name="Normal 40 4 7 3" xfId="44993"/>
    <cellStyle name="Normal 40 4 8" xfId="44994"/>
    <cellStyle name="Normal 40 4 9" xfId="44995"/>
    <cellStyle name="Normal 40 4_Schs" xfId="44996"/>
    <cellStyle name="Normal 40 5" xfId="44997"/>
    <cellStyle name="Normal 40 5 2" xfId="44998"/>
    <cellStyle name="Normal 40 5 2 2" xfId="44999"/>
    <cellStyle name="Normal 40 5 2 2 2" xfId="45000"/>
    <cellStyle name="Normal 40 5 2 2 3" xfId="45001"/>
    <cellStyle name="Normal 40 5 2 2 3 2" xfId="45002"/>
    <cellStyle name="Normal 40 5 2 2 3 2 2" xfId="45003"/>
    <cellStyle name="Normal 40 5 2 2 3 2 2 2" xfId="45004"/>
    <cellStyle name="Normal 40 5 2 2 3 2 2 3" xfId="45005"/>
    <cellStyle name="Normal 40 5 2 2 3 2 3" xfId="45006"/>
    <cellStyle name="Normal 40 5 2 2 3 2 4" xfId="45007"/>
    <cellStyle name="Normal 40 5 2 2 3 3" xfId="45008"/>
    <cellStyle name="Normal 40 5 2 2 3 3 2" xfId="45009"/>
    <cellStyle name="Normal 40 5 2 2 3 3 3" xfId="45010"/>
    <cellStyle name="Normal 40 5 2 2 3 4" xfId="45011"/>
    <cellStyle name="Normal 40 5 2 2 3 5" xfId="45012"/>
    <cellStyle name="Normal 40 5 2 2 4" xfId="45013"/>
    <cellStyle name="Normal 40 5 2 2 4 2" xfId="45014"/>
    <cellStyle name="Normal 40 5 2 2 4 2 2" xfId="45015"/>
    <cellStyle name="Normal 40 5 2 2 4 2 3" xfId="45016"/>
    <cellStyle name="Normal 40 5 2 2 4 3" xfId="45017"/>
    <cellStyle name="Normal 40 5 2 2 4 4" xfId="45018"/>
    <cellStyle name="Normal 40 5 2 2 5" xfId="45019"/>
    <cellStyle name="Normal 40 5 2 2 5 2" xfId="45020"/>
    <cellStyle name="Normal 40 5 2 2 5 3" xfId="45021"/>
    <cellStyle name="Normal 40 5 2 2 6" xfId="45022"/>
    <cellStyle name="Normal 40 5 2 2 7" xfId="45023"/>
    <cellStyle name="Normal 40 5 2 2_Schs" xfId="45024"/>
    <cellStyle name="Normal 40 5 2 3" xfId="45025"/>
    <cellStyle name="Normal 40 5 2 4" xfId="45026"/>
    <cellStyle name="Normal 40 5 2 4 2" xfId="45027"/>
    <cellStyle name="Normal 40 5 2 4 2 2" xfId="45028"/>
    <cellStyle name="Normal 40 5 2 4 2 2 2" xfId="45029"/>
    <cellStyle name="Normal 40 5 2 4 2 2 3" xfId="45030"/>
    <cellStyle name="Normal 40 5 2 4 2 3" xfId="45031"/>
    <cellStyle name="Normal 40 5 2 4 2 4" xfId="45032"/>
    <cellStyle name="Normal 40 5 2 4 3" xfId="45033"/>
    <cellStyle name="Normal 40 5 2 4 3 2" xfId="45034"/>
    <cellStyle name="Normal 40 5 2 4 3 3" xfId="45035"/>
    <cellStyle name="Normal 40 5 2 4 4" xfId="45036"/>
    <cellStyle name="Normal 40 5 2 4 5" xfId="45037"/>
    <cellStyle name="Normal 40 5 2 5" xfId="45038"/>
    <cellStyle name="Normal 40 5 2 5 2" xfId="45039"/>
    <cellStyle name="Normal 40 5 2 5 2 2" xfId="45040"/>
    <cellStyle name="Normal 40 5 2 5 2 3" xfId="45041"/>
    <cellStyle name="Normal 40 5 2 5 3" xfId="45042"/>
    <cellStyle name="Normal 40 5 2 5 4" xfId="45043"/>
    <cellStyle name="Normal 40 5 2 6" xfId="45044"/>
    <cellStyle name="Normal 40 5 2 6 2" xfId="45045"/>
    <cellStyle name="Normal 40 5 2 6 3" xfId="45046"/>
    <cellStyle name="Normal 40 5 2 7" xfId="45047"/>
    <cellStyle name="Normal 40 5 2 8" xfId="45048"/>
    <cellStyle name="Normal 40 5 2_Schs" xfId="45049"/>
    <cellStyle name="Normal 40 5 3" xfId="45050"/>
    <cellStyle name="Normal 40 5 3 2" xfId="45051"/>
    <cellStyle name="Normal 40 5 3 3" xfId="45052"/>
    <cellStyle name="Normal 40 5 3 3 2" xfId="45053"/>
    <cellStyle name="Normal 40 5 3 3 2 2" xfId="45054"/>
    <cellStyle name="Normal 40 5 3 3 2 2 2" xfId="45055"/>
    <cellStyle name="Normal 40 5 3 3 2 2 3" xfId="45056"/>
    <cellStyle name="Normal 40 5 3 3 2 3" xfId="45057"/>
    <cellStyle name="Normal 40 5 3 3 2 4" xfId="45058"/>
    <cellStyle name="Normal 40 5 3 3 3" xfId="45059"/>
    <cellStyle name="Normal 40 5 3 3 3 2" xfId="45060"/>
    <cellStyle name="Normal 40 5 3 3 3 3" xfId="45061"/>
    <cellStyle name="Normal 40 5 3 3 4" xfId="45062"/>
    <cellStyle name="Normal 40 5 3 3 5" xfId="45063"/>
    <cellStyle name="Normal 40 5 3 4" xfId="45064"/>
    <cellStyle name="Normal 40 5 3 4 2" xfId="45065"/>
    <cellStyle name="Normal 40 5 3 4 2 2" xfId="45066"/>
    <cellStyle name="Normal 40 5 3 4 2 3" xfId="45067"/>
    <cellStyle name="Normal 40 5 3 4 3" xfId="45068"/>
    <cellStyle name="Normal 40 5 3 4 4" xfId="45069"/>
    <cellStyle name="Normal 40 5 3 5" xfId="45070"/>
    <cellStyle name="Normal 40 5 3 5 2" xfId="45071"/>
    <cellStyle name="Normal 40 5 3 5 3" xfId="45072"/>
    <cellStyle name="Normal 40 5 3 6" xfId="45073"/>
    <cellStyle name="Normal 40 5 3 7" xfId="45074"/>
    <cellStyle name="Normal 40 5 3_Schs" xfId="45075"/>
    <cellStyle name="Normal 40 5 4" xfId="45076"/>
    <cellStyle name="Normal 40 5 5" xfId="45077"/>
    <cellStyle name="Normal 40 5 5 2" xfId="45078"/>
    <cellStyle name="Normal 40 5 5 2 2" xfId="45079"/>
    <cellStyle name="Normal 40 5 5 2 2 2" xfId="45080"/>
    <cellStyle name="Normal 40 5 5 2 2 3" xfId="45081"/>
    <cellStyle name="Normal 40 5 5 2 3" xfId="45082"/>
    <cellStyle name="Normal 40 5 5 2 4" xfId="45083"/>
    <cellStyle name="Normal 40 5 5 3" xfId="45084"/>
    <cellStyle name="Normal 40 5 5 3 2" xfId="45085"/>
    <cellStyle name="Normal 40 5 5 3 3" xfId="45086"/>
    <cellStyle name="Normal 40 5 5 4" xfId="45087"/>
    <cellStyle name="Normal 40 5 5 5" xfId="45088"/>
    <cellStyle name="Normal 40 5 6" xfId="45089"/>
    <cellStyle name="Normal 40 5 6 2" xfId="45090"/>
    <cellStyle name="Normal 40 5 6 2 2" xfId="45091"/>
    <cellStyle name="Normal 40 5 6 2 3" xfId="45092"/>
    <cellStyle name="Normal 40 5 6 3" xfId="45093"/>
    <cellStyle name="Normal 40 5 6 4" xfId="45094"/>
    <cellStyle name="Normal 40 5 7" xfId="45095"/>
    <cellStyle name="Normal 40 5 7 2" xfId="45096"/>
    <cellStyle name="Normal 40 5 7 3" xfId="45097"/>
    <cellStyle name="Normal 40 5 8" xfId="45098"/>
    <cellStyle name="Normal 40 5 9" xfId="45099"/>
    <cellStyle name="Normal 40 5_Schs" xfId="45100"/>
    <cellStyle name="Normal 40 6" xfId="45101"/>
    <cellStyle name="Normal 40 6 2" xfId="45102"/>
    <cellStyle name="Normal 40 6 2 2" xfId="45103"/>
    <cellStyle name="Normal 40 6 2 3" xfId="45104"/>
    <cellStyle name="Normal 40 6 2 3 2" xfId="45105"/>
    <cellStyle name="Normal 40 6 2 3 2 2" xfId="45106"/>
    <cellStyle name="Normal 40 6 2 3 2 2 2" xfId="45107"/>
    <cellStyle name="Normal 40 6 2 3 2 2 3" xfId="45108"/>
    <cellStyle name="Normal 40 6 2 3 2 3" xfId="45109"/>
    <cellStyle name="Normal 40 6 2 3 2 4" xfId="45110"/>
    <cellStyle name="Normal 40 6 2 3 3" xfId="45111"/>
    <cellStyle name="Normal 40 6 2 3 3 2" xfId="45112"/>
    <cellStyle name="Normal 40 6 2 3 3 3" xfId="45113"/>
    <cellStyle name="Normal 40 6 2 3 4" xfId="45114"/>
    <cellStyle name="Normal 40 6 2 3 5" xfId="45115"/>
    <cellStyle name="Normal 40 6 2 4" xfId="45116"/>
    <cellStyle name="Normal 40 6 2 4 2" xfId="45117"/>
    <cellStyle name="Normal 40 6 2 4 2 2" xfId="45118"/>
    <cellStyle name="Normal 40 6 2 4 2 3" xfId="45119"/>
    <cellStyle name="Normal 40 6 2 4 3" xfId="45120"/>
    <cellStyle name="Normal 40 6 2 4 4" xfId="45121"/>
    <cellStyle name="Normal 40 6 2 5" xfId="45122"/>
    <cellStyle name="Normal 40 6 2 5 2" xfId="45123"/>
    <cellStyle name="Normal 40 6 2 5 3" xfId="45124"/>
    <cellStyle name="Normal 40 6 2 6" xfId="45125"/>
    <cellStyle name="Normal 40 6 2 7" xfId="45126"/>
    <cellStyle name="Normal 40 6 2_Schs" xfId="45127"/>
    <cellStyle name="Normal 40 6 3" xfId="45128"/>
    <cellStyle name="Normal 40 6 4" xfId="45129"/>
    <cellStyle name="Normal 40 6 4 2" xfId="45130"/>
    <cellStyle name="Normal 40 6 4 2 2" xfId="45131"/>
    <cellStyle name="Normal 40 6 4 2 2 2" xfId="45132"/>
    <cellStyle name="Normal 40 6 4 2 2 3" xfId="45133"/>
    <cellStyle name="Normal 40 6 4 2 3" xfId="45134"/>
    <cellStyle name="Normal 40 6 4 2 4" xfId="45135"/>
    <cellStyle name="Normal 40 6 4 3" xfId="45136"/>
    <cellStyle name="Normal 40 6 4 3 2" xfId="45137"/>
    <cellStyle name="Normal 40 6 4 3 3" xfId="45138"/>
    <cellStyle name="Normal 40 6 4 4" xfId="45139"/>
    <cellStyle name="Normal 40 6 4 5" xfId="45140"/>
    <cellStyle name="Normal 40 6 5" xfId="45141"/>
    <cellStyle name="Normal 40 6 5 2" xfId="45142"/>
    <cellStyle name="Normal 40 6 5 2 2" xfId="45143"/>
    <cellStyle name="Normal 40 6 5 2 3" xfId="45144"/>
    <cellStyle name="Normal 40 6 5 3" xfId="45145"/>
    <cellStyle name="Normal 40 6 5 4" xfId="45146"/>
    <cellStyle name="Normal 40 6 6" xfId="45147"/>
    <cellStyle name="Normal 40 6 6 2" xfId="45148"/>
    <cellStyle name="Normal 40 6 6 3" xfId="45149"/>
    <cellStyle name="Normal 40 6 7" xfId="45150"/>
    <cellStyle name="Normal 40 6 8" xfId="45151"/>
    <cellStyle name="Normal 40 6_Schs" xfId="45152"/>
    <cellStyle name="Normal 40 7" xfId="45153"/>
    <cellStyle name="Normal 40 7 2" xfId="45154"/>
    <cellStyle name="Normal 40 7 3" xfId="45155"/>
    <cellStyle name="Normal 40 7 3 2" xfId="45156"/>
    <cellStyle name="Normal 40 7 3 2 2" xfId="45157"/>
    <cellStyle name="Normal 40 7 3 2 2 2" xfId="45158"/>
    <cellStyle name="Normal 40 7 3 2 2 3" xfId="45159"/>
    <cellStyle name="Normal 40 7 3 2 3" xfId="45160"/>
    <cellStyle name="Normal 40 7 3 2 4" xfId="45161"/>
    <cellStyle name="Normal 40 7 3 3" xfId="45162"/>
    <cellStyle name="Normal 40 7 3 3 2" xfId="45163"/>
    <cellStyle name="Normal 40 7 3 3 3" xfId="45164"/>
    <cellStyle name="Normal 40 7 3 4" xfId="45165"/>
    <cellStyle name="Normal 40 7 3 5" xfId="45166"/>
    <cellStyle name="Normal 40 7 4" xfId="45167"/>
    <cellStyle name="Normal 40 7 4 2" xfId="45168"/>
    <cellStyle name="Normal 40 7 4 2 2" xfId="45169"/>
    <cellStyle name="Normal 40 7 4 2 3" xfId="45170"/>
    <cellStyle name="Normal 40 7 4 3" xfId="45171"/>
    <cellStyle name="Normal 40 7 4 4" xfId="45172"/>
    <cellStyle name="Normal 40 7 5" xfId="45173"/>
    <cellStyle name="Normal 40 7 5 2" xfId="45174"/>
    <cellStyle name="Normal 40 7 5 3" xfId="45175"/>
    <cellStyle name="Normal 40 7 6" xfId="45176"/>
    <cellStyle name="Normal 40 7 7" xfId="45177"/>
    <cellStyle name="Normal 40 7_Schs" xfId="45178"/>
    <cellStyle name="Normal 40 8" xfId="45179"/>
    <cellStyle name="Normal 40 9" xfId="45180"/>
    <cellStyle name="Normal 40_Schs" xfId="45181"/>
    <cellStyle name="Normal 41" xfId="45182"/>
    <cellStyle name="Normal 41 10" xfId="45183"/>
    <cellStyle name="Normal 41 10 2" xfId="45184"/>
    <cellStyle name="Normal 41 10 2 2" xfId="45185"/>
    <cellStyle name="Normal 41 10 2 3" xfId="45186"/>
    <cellStyle name="Normal 41 10 3" xfId="45187"/>
    <cellStyle name="Normal 41 10 4" xfId="45188"/>
    <cellStyle name="Normal 41 11" xfId="45189"/>
    <cellStyle name="Normal 41 11 2" xfId="45190"/>
    <cellStyle name="Normal 41 11 3" xfId="45191"/>
    <cellStyle name="Normal 41 12" xfId="45192"/>
    <cellStyle name="Normal 41 13" xfId="45193"/>
    <cellStyle name="Normal 41 14" xfId="45194"/>
    <cellStyle name="Normal 41 2" xfId="45195"/>
    <cellStyle name="Normal 41 2 10" xfId="45196"/>
    <cellStyle name="Normal 41 2 11" xfId="45197"/>
    <cellStyle name="Normal 41 2 12" xfId="45198"/>
    <cellStyle name="Normal 41 2 2" xfId="45199"/>
    <cellStyle name="Normal 41 2 2 10" xfId="45200"/>
    <cellStyle name="Normal 41 2 2 2" xfId="45201"/>
    <cellStyle name="Normal 41 2 2 2 2" xfId="45202"/>
    <cellStyle name="Normal 41 2 2 2 2 2" xfId="45203"/>
    <cellStyle name="Normal 41 2 2 2 2 2 2" xfId="45204"/>
    <cellStyle name="Normal 41 2 2 2 2 2 3" xfId="45205"/>
    <cellStyle name="Normal 41 2 2 2 2 2 3 2" xfId="45206"/>
    <cellStyle name="Normal 41 2 2 2 2 2 3 2 2" xfId="45207"/>
    <cellStyle name="Normal 41 2 2 2 2 2 3 2 2 2" xfId="45208"/>
    <cellStyle name="Normal 41 2 2 2 2 2 3 2 2 3" xfId="45209"/>
    <cellStyle name="Normal 41 2 2 2 2 2 3 2 3" xfId="45210"/>
    <cellStyle name="Normal 41 2 2 2 2 2 3 2 4" xfId="45211"/>
    <cellStyle name="Normal 41 2 2 2 2 2 3 3" xfId="45212"/>
    <cellStyle name="Normal 41 2 2 2 2 2 3 3 2" xfId="45213"/>
    <cellStyle name="Normal 41 2 2 2 2 2 3 3 3" xfId="45214"/>
    <cellStyle name="Normal 41 2 2 2 2 2 3 4" xfId="45215"/>
    <cellStyle name="Normal 41 2 2 2 2 2 3 5" xfId="45216"/>
    <cellStyle name="Normal 41 2 2 2 2 2 4" xfId="45217"/>
    <cellStyle name="Normal 41 2 2 2 2 2 4 2" xfId="45218"/>
    <cellStyle name="Normal 41 2 2 2 2 2 4 2 2" xfId="45219"/>
    <cellStyle name="Normal 41 2 2 2 2 2 4 2 3" xfId="45220"/>
    <cellStyle name="Normal 41 2 2 2 2 2 4 3" xfId="45221"/>
    <cellStyle name="Normal 41 2 2 2 2 2 4 4" xfId="45222"/>
    <cellStyle name="Normal 41 2 2 2 2 2 5" xfId="45223"/>
    <cellStyle name="Normal 41 2 2 2 2 2 5 2" xfId="45224"/>
    <cellStyle name="Normal 41 2 2 2 2 2 5 3" xfId="45225"/>
    <cellStyle name="Normal 41 2 2 2 2 2 6" xfId="45226"/>
    <cellStyle name="Normal 41 2 2 2 2 2 7" xfId="45227"/>
    <cellStyle name="Normal 41 2 2 2 2 2_Schs" xfId="45228"/>
    <cellStyle name="Normal 41 2 2 2 2 3" xfId="45229"/>
    <cellStyle name="Normal 41 2 2 2 2 4" xfId="45230"/>
    <cellStyle name="Normal 41 2 2 2 2 4 2" xfId="45231"/>
    <cellStyle name="Normal 41 2 2 2 2 4 2 2" xfId="45232"/>
    <cellStyle name="Normal 41 2 2 2 2 4 2 2 2" xfId="45233"/>
    <cellStyle name="Normal 41 2 2 2 2 4 2 2 3" xfId="45234"/>
    <cellStyle name="Normal 41 2 2 2 2 4 2 3" xfId="45235"/>
    <cellStyle name="Normal 41 2 2 2 2 4 2 4" xfId="45236"/>
    <cellStyle name="Normal 41 2 2 2 2 4 3" xfId="45237"/>
    <cellStyle name="Normal 41 2 2 2 2 4 3 2" xfId="45238"/>
    <cellStyle name="Normal 41 2 2 2 2 4 3 3" xfId="45239"/>
    <cellStyle name="Normal 41 2 2 2 2 4 4" xfId="45240"/>
    <cellStyle name="Normal 41 2 2 2 2 4 5" xfId="45241"/>
    <cellStyle name="Normal 41 2 2 2 2 5" xfId="45242"/>
    <cellStyle name="Normal 41 2 2 2 2 5 2" xfId="45243"/>
    <cellStyle name="Normal 41 2 2 2 2 5 2 2" xfId="45244"/>
    <cellStyle name="Normal 41 2 2 2 2 5 2 3" xfId="45245"/>
    <cellStyle name="Normal 41 2 2 2 2 5 3" xfId="45246"/>
    <cellStyle name="Normal 41 2 2 2 2 5 4" xfId="45247"/>
    <cellStyle name="Normal 41 2 2 2 2 6" xfId="45248"/>
    <cellStyle name="Normal 41 2 2 2 2 6 2" xfId="45249"/>
    <cellStyle name="Normal 41 2 2 2 2 6 3" xfId="45250"/>
    <cellStyle name="Normal 41 2 2 2 2 7" xfId="45251"/>
    <cellStyle name="Normal 41 2 2 2 2 8" xfId="45252"/>
    <cellStyle name="Normal 41 2 2 2 2_Schs" xfId="45253"/>
    <cellStyle name="Normal 41 2 2 2 3" xfId="45254"/>
    <cellStyle name="Normal 41 2 2 2 3 2" xfId="45255"/>
    <cellStyle name="Normal 41 2 2 2 3 3" xfId="45256"/>
    <cellStyle name="Normal 41 2 2 2 3 3 2" xfId="45257"/>
    <cellStyle name="Normal 41 2 2 2 3 3 2 2" xfId="45258"/>
    <cellStyle name="Normal 41 2 2 2 3 3 2 2 2" xfId="45259"/>
    <cellStyle name="Normal 41 2 2 2 3 3 2 2 3" xfId="45260"/>
    <cellStyle name="Normal 41 2 2 2 3 3 2 3" xfId="45261"/>
    <cellStyle name="Normal 41 2 2 2 3 3 2 4" xfId="45262"/>
    <cellStyle name="Normal 41 2 2 2 3 3 3" xfId="45263"/>
    <cellStyle name="Normal 41 2 2 2 3 3 3 2" xfId="45264"/>
    <cellStyle name="Normal 41 2 2 2 3 3 3 3" xfId="45265"/>
    <cellStyle name="Normal 41 2 2 2 3 3 4" xfId="45266"/>
    <cellStyle name="Normal 41 2 2 2 3 3 5" xfId="45267"/>
    <cellStyle name="Normal 41 2 2 2 3 4" xfId="45268"/>
    <cellStyle name="Normal 41 2 2 2 3 4 2" xfId="45269"/>
    <cellStyle name="Normal 41 2 2 2 3 4 2 2" xfId="45270"/>
    <cellStyle name="Normal 41 2 2 2 3 4 2 3" xfId="45271"/>
    <cellStyle name="Normal 41 2 2 2 3 4 3" xfId="45272"/>
    <cellStyle name="Normal 41 2 2 2 3 4 4" xfId="45273"/>
    <cellStyle name="Normal 41 2 2 2 3 5" xfId="45274"/>
    <cellStyle name="Normal 41 2 2 2 3 5 2" xfId="45275"/>
    <cellStyle name="Normal 41 2 2 2 3 5 3" xfId="45276"/>
    <cellStyle name="Normal 41 2 2 2 3 6" xfId="45277"/>
    <cellStyle name="Normal 41 2 2 2 3 7" xfId="45278"/>
    <cellStyle name="Normal 41 2 2 2 3_Schs" xfId="45279"/>
    <cellStyle name="Normal 41 2 2 2 4" xfId="45280"/>
    <cellStyle name="Normal 41 2 2 2 5" xfId="45281"/>
    <cellStyle name="Normal 41 2 2 2 5 2" xfId="45282"/>
    <cellStyle name="Normal 41 2 2 2 5 2 2" xfId="45283"/>
    <cellStyle name="Normal 41 2 2 2 5 2 2 2" xfId="45284"/>
    <cellStyle name="Normal 41 2 2 2 5 2 2 3" xfId="45285"/>
    <cellStyle name="Normal 41 2 2 2 5 2 3" xfId="45286"/>
    <cellStyle name="Normal 41 2 2 2 5 2 4" xfId="45287"/>
    <cellStyle name="Normal 41 2 2 2 5 3" xfId="45288"/>
    <cellStyle name="Normal 41 2 2 2 5 3 2" xfId="45289"/>
    <cellStyle name="Normal 41 2 2 2 5 3 3" xfId="45290"/>
    <cellStyle name="Normal 41 2 2 2 5 4" xfId="45291"/>
    <cellStyle name="Normal 41 2 2 2 5 5" xfId="45292"/>
    <cellStyle name="Normal 41 2 2 2 6" xfId="45293"/>
    <cellStyle name="Normal 41 2 2 2 6 2" xfId="45294"/>
    <cellStyle name="Normal 41 2 2 2 6 2 2" xfId="45295"/>
    <cellStyle name="Normal 41 2 2 2 6 2 3" xfId="45296"/>
    <cellStyle name="Normal 41 2 2 2 6 3" xfId="45297"/>
    <cellStyle name="Normal 41 2 2 2 6 4" xfId="45298"/>
    <cellStyle name="Normal 41 2 2 2 7" xfId="45299"/>
    <cellStyle name="Normal 41 2 2 2 7 2" xfId="45300"/>
    <cellStyle name="Normal 41 2 2 2 7 3" xfId="45301"/>
    <cellStyle name="Normal 41 2 2 2 8" xfId="45302"/>
    <cellStyle name="Normal 41 2 2 2 9" xfId="45303"/>
    <cellStyle name="Normal 41 2 2 2_Schs" xfId="45304"/>
    <cellStyle name="Normal 41 2 2 3" xfId="45305"/>
    <cellStyle name="Normal 41 2 2 3 2" xfId="45306"/>
    <cellStyle name="Normal 41 2 2 3 2 2" xfId="45307"/>
    <cellStyle name="Normal 41 2 2 3 2 3" xfId="45308"/>
    <cellStyle name="Normal 41 2 2 3 2 3 2" xfId="45309"/>
    <cellStyle name="Normal 41 2 2 3 2 3 2 2" xfId="45310"/>
    <cellStyle name="Normal 41 2 2 3 2 3 2 2 2" xfId="45311"/>
    <cellStyle name="Normal 41 2 2 3 2 3 2 2 3" xfId="45312"/>
    <cellStyle name="Normal 41 2 2 3 2 3 2 3" xfId="45313"/>
    <cellStyle name="Normal 41 2 2 3 2 3 2 4" xfId="45314"/>
    <cellStyle name="Normal 41 2 2 3 2 3 3" xfId="45315"/>
    <cellStyle name="Normal 41 2 2 3 2 3 3 2" xfId="45316"/>
    <cellStyle name="Normal 41 2 2 3 2 3 3 3" xfId="45317"/>
    <cellStyle name="Normal 41 2 2 3 2 3 4" xfId="45318"/>
    <cellStyle name="Normal 41 2 2 3 2 3 5" xfId="45319"/>
    <cellStyle name="Normal 41 2 2 3 2 4" xfId="45320"/>
    <cellStyle name="Normal 41 2 2 3 2 4 2" xfId="45321"/>
    <cellStyle name="Normal 41 2 2 3 2 4 2 2" xfId="45322"/>
    <cellStyle name="Normal 41 2 2 3 2 4 2 3" xfId="45323"/>
    <cellStyle name="Normal 41 2 2 3 2 4 3" xfId="45324"/>
    <cellStyle name="Normal 41 2 2 3 2 4 4" xfId="45325"/>
    <cellStyle name="Normal 41 2 2 3 2 5" xfId="45326"/>
    <cellStyle name="Normal 41 2 2 3 2 5 2" xfId="45327"/>
    <cellStyle name="Normal 41 2 2 3 2 5 3" xfId="45328"/>
    <cellStyle name="Normal 41 2 2 3 2 6" xfId="45329"/>
    <cellStyle name="Normal 41 2 2 3 2 7" xfId="45330"/>
    <cellStyle name="Normal 41 2 2 3 2_Schs" xfId="45331"/>
    <cellStyle name="Normal 41 2 2 3 3" xfId="45332"/>
    <cellStyle name="Normal 41 2 2 3 4" xfId="45333"/>
    <cellStyle name="Normal 41 2 2 3 4 2" xfId="45334"/>
    <cellStyle name="Normal 41 2 2 3 4 2 2" xfId="45335"/>
    <cellStyle name="Normal 41 2 2 3 4 2 2 2" xfId="45336"/>
    <cellStyle name="Normal 41 2 2 3 4 2 2 3" xfId="45337"/>
    <cellStyle name="Normal 41 2 2 3 4 2 3" xfId="45338"/>
    <cellStyle name="Normal 41 2 2 3 4 2 4" xfId="45339"/>
    <cellStyle name="Normal 41 2 2 3 4 3" xfId="45340"/>
    <cellStyle name="Normal 41 2 2 3 4 3 2" xfId="45341"/>
    <cellStyle name="Normal 41 2 2 3 4 3 3" xfId="45342"/>
    <cellStyle name="Normal 41 2 2 3 4 4" xfId="45343"/>
    <cellStyle name="Normal 41 2 2 3 4 5" xfId="45344"/>
    <cellStyle name="Normal 41 2 2 3 5" xfId="45345"/>
    <cellStyle name="Normal 41 2 2 3 5 2" xfId="45346"/>
    <cellStyle name="Normal 41 2 2 3 5 2 2" xfId="45347"/>
    <cellStyle name="Normal 41 2 2 3 5 2 3" xfId="45348"/>
    <cellStyle name="Normal 41 2 2 3 5 3" xfId="45349"/>
    <cellStyle name="Normal 41 2 2 3 5 4" xfId="45350"/>
    <cellStyle name="Normal 41 2 2 3 6" xfId="45351"/>
    <cellStyle name="Normal 41 2 2 3 6 2" xfId="45352"/>
    <cellStyle name="Normal 41 2 2 3 6 3" xfId="45353"/>
    <cellStyle name="Normal 41 2 2 3 7" xfId="45354"/>
    <cellStyle name="Normal 41 2 2 3 8" xfId="45355"/>
    <cellStyle name="Normal 41 2 2 3_Schs" xfId="45356"/>
    <cellStyle name="Normal 41 2 2 4" xfId="45357"/>
    <cellStyle name="Normal 41 2 2 4 2" xfId="45358"/>
    <cellStyle name="Normal 41 2 2 4 3" xfId="45359"/>
    <cellStyle name="Normal 41 2 2 4 3 2" xfId="45360"/>
    <cellStyle name="Normal 41 2 2 4 3 2 2" xfId="45361"/>
    <cellStyle name="Normal 41 2 2 4 3 2 2 2" xfId="45362"/>
    <cellStyle name="Normal 41 2 2 4 3 2 2 3" xfId="45363"/>
    <cellStyle name="Normal 41 2 2 4 3 2 3" xfId="45364"/>
    <cellStyle name="Normal 41 2 2 4 3 2 4" xfId="45365"/>
    <cellStyle name="Normal 41 2 2 4 3 3" xfId="45366"/>
    <cellStyle name="Normal 41 2 2 4 3 3 2" xfId="45367"/>
    <cellStyle name="Normal 41 2 2 4 3 3 3" xfId="45368"/>
    <cellStyle name="Normal 41 2 2 4 3 4" xfId="45369"/>
    <cellStyle name="Normal 41 2 2 4 3 5" xfId="45370"/>
    <cellStyle name="Normal 41 2 2 4 4" xfId="45371"/>
    <cellStyle name="Normal 41 2 2 4 4 2" xfId="45372"/>
    <cellStyle name="Normal 41 2 2 4 4 2 2" xfId="45373"/>
    <cellStyle name="Normal 41 2 2 4 4 2 3" xfId="45374"/>
    <cellStyle name="Normal 41 2 2 4 4 3" xfId="45375"/>
    <cellStyle name="Normal 41 2 2 4 4 4" xfId="45376"/>
    <cellStyle name="Normal 41 2 2 4 5" xfId="45377"/>
    <cellStyle name="Normal 41 2 2 4 5 2" xfId="45378"/>
    <cellStyle name="Normal 41 2 2 4 5 3" xfId="45379"/>
    <cellStyle name="Normal 41 2 2 4 6" xfId="45380"/>
    <cellStyle name="Normal 41 2 2 4 7" xfId="45381"/>
    <cellStyle name="Normal 41 2 2 4_Schs" xfId="45382"/>
    <cellStyle name="Normal 41 2 2 5" xfId="45383"/>
    <cellStyle name="Normal 41 2 2 6" xfId="45384"/>
    <cellStyle name="Normal 41 2 2 6 2" xfId="45385"/>
    <cellStyle name="Normal 41 2 2 6 2 2" xfId="45386"/>
    <cellStyle name="Normal 41 2 2 6 2 2 2" xfId="45387"/>
    <cellStyle name="Normal 41 2 2 6 2 2 3" xfId="45388"/>
    <cellStyle name="Normal 41 2 2 6 2 3" xfId="45389"/>
    <cellStyle name="Normal 41 2 2 6 2 4" xfId="45390"/>
    <cellStyle name="Normal 41 2 2 6 3" xfId="45391"/>
    <cellStyle name="Normal 41 2 2 6 3 2" xfId="45392"/>
    <cellStyle name="Normal 41 2 2 6 3 3" xfId="45393"/>
    <cellStyle name="Normal 41 2 2 6 4" xfId="45394"/>
    <cellStyle name="Normal 41 2 2 6 5" xfId="45395"/>
    <cellStyle name="Normal 41 2 2 7" xfId="45396"/>
    <cellStyle name="Normal 41 2 2 7 2" xfId="45397"/>
    <cellStyle name="Normal 41 2 2 7 2 2" xfId="45398"/>
    <cellStyle name="Normal 41 2 2 7 2 3" xfId="45399"/>
    <cellStyle name="Normal 41 2 2 7 3" xfId="45400"/>
    <cellStyle name="Normal 41 2 2 7 4" xfId="45401"/>
    <cellStyle name="Normal 41 2 2 8" xfId="45402"/>
    <cellStyle name="Normal 41 2 2 8 2" xfId="45403"/>
    <cellStyle name="Normal 41 2 2 8 3" xfId="45404"/>
    <cellStyle name="Normal 41 2 2 9" xfId="45405"/>
    <cellStyle name="Normal 41 2 2_Schs" xfId="45406"/>
    <cellStyle name="Normal 41 2 3" xfId="45407"/>
    <cellStyle name="Normal 41 2 3 2" xfId="45408"/>
    <cellStyle name="Normal 41 2 3 2 2" xfId="45409"/>
    <cellStyle name="Normal 41 2 3 2 2 2" xfId="45410"/>
    <cellStyle name="Normal 41 2 3 2 2 3" xfId="45411"/>
    <cellStyle name="Normal 41 2 3 2 2 3 2" xfId="45412"/>
    <cellStyle name="Normal 41 2 3 2 2 3 2 2" xfId="45413"/>
    <cellStyle name="Normal 41 2 3 2 2 3 2 2 2" xfId="45414"/>
    <cellStyle name="Normal 41 2 3 2 2 3 2 2 3" xfId="45415"/>
    <cellStyle name="Normal 41 2 3 2 2 3 2 3" xfId="45416"/>
    <cellStyle name="Normal 41 2 3 2 2 3 2 4" xfId="45417"/>
    <cellStyle name="Normal 41 2 3 2 2 3 3" xfId="45418"/>
    <cellStyle name="Normal 41 2 3 2 2 3 3 2" xfId="45419"/>
    <cellStyle name="Normal 41 2 3 2 2 3 3 3" xfId="45420"/>
    <cellStyle name="Normal 41 2 3 2 2 3 4" xfId="45421"/>
    <cellStyle name="Normal 41 2 3 2 2 3 5" xfId="45422"/>
    <cellStyle name="Normal 41 2 3 2 2 4" xfId="45423"/>
    <cellStyle name="Normal 41 2 3 2 2 4 2" xfId="45424"/>
    <cellStyle name="Normal 41 2 3 2 2 4 2 2" xfId="45425"/>
    <cellStyle name="Normal 41 2 3 2 2 4 2 3" xfId="45426"/>
    <cellStyle name="Normal 41 2 3 2 2 4 3" xfId="45427"/>
    <cellStyle name="Normal 41 2 3 2 2 4 4" xfId="45428"/>
    <cellStyle name="Normal 41 2 3 2 2 5" xfId="45429"/>
    <cellStyle name="Normal 41 2 3 2 2 5 2" xfId="45430"/>
    <cellStyle name="Normal 41 2 3 2 2 5 3" xfId="45431"/>
    <cellStyle name="Normal 41 2 3 2 2 6" xfId="45432"/>
    <cellStyle name="Normal 41 2 3 2 2 7" xfId="45433"/>
    <cellStyle name="Normal 41 2 3 2 2_Schs" xfId="45434"/>
    <cellStyle name="Normal 41 2 3 2 3" xfId="45435"/>
    <cellStyle name="Normal 41 2 3 2 4" xfId="45436"/>
    <cellStyle name="Normal 41 2 3 2 4 2" xfId="45437"/>
    <cellStyle name="Normal 41 2 3 2 4 2 2" xfId="45438"/>
    <cellStyle name="Normal 41 2 3 2 4 2 2 2" xfId="45439"/>
    <cellStyle name="Normal 41 2 3 2 4 2 2 3" xfId="45440"/>
    <cellStyle name="Normal 41 2 3 2 4 2 3" xfId="45441"/>
    <cellStyle name="Normal 41 2 3 2 4 2 4" xfId="45442"/>
    <cellStyle name="Normal 41 2 3 2 4 3" xfId="45443"/>
    <cellStyle name="Normal 41 2 3 2 4 3 2" xfId="45444"/>
    <cellStyle name="Normal 41 2 3 2 4 3 3" xfId="45445"/>
    <cellStyle name="Normal 41 2 3 2 4 4" xfId="45446"/>
    <cellStyle name="Normal 41 2 3 2 4 5" xfId="45447"/>
    <cellStyle name="Normal 41 2 3 2 5" xfId="45448"/>
    <cellStyle name="Normal 41 2 3 2 5 2" xfId="45449"/>
    <cellStyle name="Normal 41 2 3 2 5 2 2" xfId="45450"/>
    <cellStyle name="Normal 41 2 3 2 5 2 3" xfId="45451"/>
    <cellStyle name="Normal 41 2 3 2 5 3" xfId="45452"/>
    <cellStyle name="Normal 41 2 3 2 5 4" xfId="45453"/>
    <cellStyle name="Normal 41 2 3 2 6" xfId="45454"/>
    <cellStyle name="Normal 41 2 3 2 6 2" xfId="45455"/>
    <cellStyle name="Normal 41 2 3 2 6 3" xfId="45456"/>
    <cellStyle name="Normal 41 2 3 2 7" xfId="45457"/>
    <cellStyle name="Normal 41 2 3 2 8" xfId="45458"/>
    <cellStyle name="Normal 41 2 3 2_Schs" xfId="45459"/>
    <cellStyle name="Normal 41 2 3 3" xfId="45460"/>
    <cellStyle name="Normal 41 2 3 3 2" xfId="45461"/>
    <cellStyle name="Normal 41 2 3 3 3" xfId="45462"/>
    <cellStyle name="Normal 41 2 3 3 3 2" xfId="45463"/>
    <cellStyle name="Normal 41 2 3 3 3 2 2" xfId="45464"/>
    <cellStyle name="Normal 41 2 3 3 3 2 2 2" xfId="45465"/>
    <cellStyle name="Normal 41 2 3 3 3 2 2 3" xfId="45466"/>
    <cellStyle name="Normal 41 2 3 3 3 2 3" xfId="45467"/>
    <cellStyle name="Normal 41 2 3 3 3 2 4" xfId="45468"/>
    <cellStyle name="Normal 41 2 3 3 3 3" xfId="45469"/>
    <cellStyle name="Normal 41 2 3 3 3 3 2" xfId="45470"/>
    <cellStyle name="Normal 41 2 3 3 3 3 3" xfId="45471"/>
    <cellStyle name="Normal 41 2 3 3 3 4" xfId="45472"/>
    <cellStyle name="Normal 41 2 3 3 3 5" xfId="45473"/>
    <cellStyle name="Normal 41 2 3 3 4" xfId="45474"/>
    <cellStyle name="Normal 41 2 3 3 4 2" xfId="45475"/>
    <cellStyle name="Normal 41 2 3 3 4 2 2" xfId="45476"/>
    <cellStyle name="Normal 41 2 3 3 4 2 3" xfId="45477"/>
    <cellStyle name="Normal 41 2 3 3 4 3" xfId="45478"/>
    <cellStyle name="Normal 41 2 3 3 4 4" xfId="45479"/>
    <cellStyle name="Normal 41 2 3 3 5" xfId="45480"/>
    <cellStyle name="Normal 41 2 3 3 5 2" xfId="45481"/>
    <cellStyle name="Normal 41 2 3 3 5 3" xfId="45482"/>
    <cellStyle name="Normal 41 2 3 3 6" xfId="45483"/>
    <cellStyle name="Normal 41 2 3 3 7" xfId="45484"/>
    <cellStyle name="Normal 41 2 3 3_Schs" xfId="45485"/>
    <cellStyle name="Normal 41 2 3 4" xfId="45486"/>
    <cellStyle name="Normal 41 2 3 5" xfId="45487"/>
    <cellStyle name="Normal 41 2 3 5 2" xfId="45488"/>
    <cellStyle name="Normal 41 2 3 5 2 2" xfId="45489"/>
    <cellStyle name="Normal 41 2 3 5 2 2 2" xfId="45490"/>
    <cellStyle name="Normal 41 2 3 5 2 2 3" xfId="45491"/>
    <cellStyle name="Normal 41 2 3 5 2 3" xfId="45492"/>
    <cellStyle name="Normal 41 2 3 5 2 4" xfId="45493"/>
    <cellStyle name="Normal 41 2 3 5 3" xfId="45494"/>
    <cellStyle name="Normal 41 2 3 5 3 2" xfId="45495"/>
    <cellStyle name="Normal 41 2 3 5 3 3" xfId="45496"/>
    <cellStyle name="Normal 41 2 3 5 4" xfId="45497"/>
    <cellStyle name="Normal 41 2 3 5 5" xfId="45498"/>
    <cellStyle name="Normal 41 2 3 6" xfId="45499"/>
    <cellStyle name="Normal 41 2 3 6 2" xfId="45500"/>
    <cellStyle name="Normal 41 2 3 6 2 2" xfId="45501"/>
    <cellStyle name="Normal 41 2 3 6 2 3" xfId="45502"/>
    <cellStyle name="Normal 41 2 3 6 3" xfId="45503"/>
    <cellStyle name="Normal 41 2 3 6 4" xfId="45504"/>
    <cellStyle name="Normal 41 2 3 7" xfId="45505"/>
    <cellStyle name="Normal 41 2 3 7 2" xfId="45506"/>
    <cellStyle name="Normal 41 2 3 7 3" xfId="45507"/>
    <cellStyle name="Normal 41 2 3 8" xfId="45508"/>
    <cellStyle name="Normal 41 2 3 9" xfId="45509"/>
    <cellStyle name="Normal 41 2 3_Schs" xfId="45510"/>
    <cellStyle name="Normal 41 2 4" xfId="45511"/>
    <cellStyle name="Normal 41 2 4 2" xfId="45512"/>
    <cellStyle name="Normal 41 2 4 2 2" xfId="45513"/>
    <cellStyle name="Normal 41 2 4 2 3" xfId="45514"/>
    <cellStyle name="Normal 41 2 4 2 3 2" xfId="45515"/>
    <cellStyle name="Normal 41 2 4 2 3 2 2" xfId="45516"/>
    <cellStyle name="Normal 41 2 4 2 3 2 2 2" xfId="45517"/>
    <cellStyle name="Normal 41 2 4 2 3 2 2 3" xfId="45518"/>
    <cellStyle name="Normal 41 2 4 2 3 2 3" xfId="45519"/>
    <cellStyle name="Normal 41 2 4 2 3 2 4" xfId="45520"/>
    <cellStyle name="Normal 41 2 4 2 3 3" xfId="45521"/>
    <cellStyle name="Normal 41 2 4 2 3 3 2" xfId="45522"/>
    <cellStyle name="Normal 41 2 4 2 3 3 3" xfId="45523"/>
    <cellStyle name="Normal 41 2 4 2 3 4" xfId="45524"/>
    <cellStyle name="Normal 41 2 4 2 3 5" xfId="45525"/>
    <cellStyle name="Normal 41 2 4 2 4" xfId="45526"/>
    <cellStyle name="Normal 41 2 4 2 4 2" xfId="45527"/>
    <cellStyle name="Normal 41 2 4 2 4 2 2" xfId="45528"/>
    <cellStyle name="Normal 41 2 4 2 4 2 3" xfId="45529"/>
    <cellStyle name="Normal 41 2 4 2 4 3" xfId="45530"/>
    <cellStyle name="Normal 41 2 4 2 4 4" xfId="45531"/>
    <cellStyle name="Normal 41 2 4 2 5" xfId="45532"/>
    <cellStyle name="Normal 41 2 4 2 5 2" xfId="45533"/>
    <cellStyle name="Normal 41 2 4 2 5 3" xfId="45534"/>
    <cellStyle name="Normal 41 2 4 2 6" xfId="45535"/>
    <cellStyle name="Normal 41 2 4 2 7" xfId="45536"/>
    <cellStyle name="Normal 41 2 4 2_Schs" xfId="45537"/>
    <cellStyle name="Normal 41 2 4 3" xfId="45538"/>
    <cellStyle name="Normal 41 2 4 4" xfId="45539"/>
    <cellStyle name="Normal 41 2 4 4 2" xfId="45540"/>
    <cellStyle name="Normal 41 2 4 4 2 2" xfId="45541"/>
    <cellStyle name="Normal 41 2 4 4 2 2 2" xfId="45542"/>
    <cellStyle name="Normal 41 2 4 4 2 2 3" xfId="45543"/>
    <cellStyle name="Normal 41 2 4 4 2 3" xfId="45544"/>
    <cellStyle name="Normal 41 2 4 4 2 4" xfId="45545"/>
    <cellStyle name="Normal 41 2 4 4 3" xfId="45546"/>
    <cellStyle name="Normal 41 2 4 4 3 2" xfId="45547"/>
    <cellStyle name="Normal 41 2 4 4 3 3" xfId="45548"/>
    <cellStyle name="Normal 41 2 4 4 4" xfId="45549"/>
    <cellStyle name="Normal 41 2 4 4 5" xfId="45550"/>
    <cellStyle name="Normal 41 2 4 5" xfId="45551"/>
    <cellStyle name="Normal 41 2 4 5 2" xfId="45552"/>
    <cellStyle name="Normal 41 2 4 5 2 2" xfId="45553"/>
    <cellStyle name="Normal 41 2 4 5 2 3" xfId="45554"/>
    <cellStyle name="Normal 41 2 4 5 3" xfId="45555"/>
    <cellStyle name="Normal 41 2 4 5 4" xfId="45556"/>
    <cellStyle name="Normal 41 2 4 6" xfId="45557"/>
    <cellStyle name="Normal 41 2 4 6 2" xfId="45558"/>
    <cellStyle name="Normal 41 2 4 6 3" xfId="45559"/>
    <cellStyle name="Normal 41 2 4 7" xfId="45560"/>
    <cellStyle name="Normal 41 2 4 8" xfId="45561"/>
    <cellStyle name="Normal 41 2 4_Schs" xfId="45562"/>
    <cellStyle name="Normal 41 2 5" xfId="45563"/>
    <cellStyle name="Normal 41 2 5 2" xfId="45564"/>
    <cellStyle name="Normal 41 2 5 3" xfId="45565"/>
    <cellStyle name="Normal 41 2 5 3 2" xfId="45566"/>
    <cellStyle name="Normal 41 2 5 3 2 2" xfId="45567"/>
    <cellStyle name="Normal 41 2 5 3 2 2 2" xfId="45568"/>
    <cellStyle name="Normal 41 2 5 3 2 2 3" xfId="45569"/>
    <cellStyle name="Normal 41 2 5 3 2 3" xfId="45570"/>
    <cellStyle name="Normal 41 2 5 3 2 4" xfId="45571"/>
    <cellStyle name="Normal 41 2 5 3 3" xfId="45572"/>
    <cellStyle name="Normal 41 2 5 3 3 2" xfId="45573"/>
    <cellStyle name="Normal 41 2 5 3 3 3" xfId="45574"/>
    <cellStyle name="Normal 41 2 5 3 4" xfId="45575"/>
    <cellStyle name="Normal 41 2 5 3 5" xfId="45576"/>
    <cellStyle name="Normal 41 2 5 4" xfId="45577"/>
    <cellStyle name="Normal 41 2 5 4 2" xfId="45578"/>
    <cellStyle name="Normal 41 2 5 4 2 2" xfId="45579"/>
    <cellStyle name="Normal 41 2 5 4 2 3" xfId="45580"/>
    <cellStyle name="Normal 41 2 5 4 3" xfId="45581"/>
    <cellStyle name="Normal 41 2 5 4 4" xfId="45582"/>
    <cellStyle name="Normal 41 2 5 5" xfId="45583"/>
    <cellStyle name="Normal 41 2 5 5 2" xfId="45584"/>
    <cellStyle name="Normal 41 2 5 5 3" xfId="45585"/>
    <cellStyle name="Normal 41 2 5 6" xfId="45586"/>
    <cellStyle name="Normal 41 2 5 7" xfId="45587"/>
    <cellStyle name="Normal 41 2 5_Schs" xfId="45588"/>
    <cellStyle name="Normal 41 2 6" xfId="45589"/>
    <cellStyle name="Normal 41 2 7" xfId="45590"/>
    <cellStyle name="Normal 41 2 7 2" xfId="45591"/>
    <cellStyle name="Normal 41 2 7 2 2" xfId="45592"/>
    <cellStyle name="Normal 41 2 7 2 2 2" xfId="45593"/>
    <cellStyle name="Normal 41 2 7 2 2 3" xfId="45594"/>
    <cellStyle name="Normal 41 2 7 2 3" xfId="45595"/>
    <cellStyle name="Normal 41 2 7 2 4" xfId="45596"/>
    <cellStyle name="Normal 41 2 7 3" xfId="45597"/>
    <cellStyle name="Normal 41 2 7 3 2" xfId="45598"/>
    <cellStyle name="Normal 41 2 7 3 3" xfId="45599"/>
    <cellStyle name="Normal 41 2 7 4" xfId="45600"/>
    <cellStyle name="Normal 41 2 7 5" xfId="45601"/>
    <cellStyle name="Normal 41 2 8" xfId="45602"/>
    <cellStyle name="Normal 41 2 8 2" xfId="45603"/>
    <cellStyle name="Normal 41 2 8 2 2" xfId="45604"/>
    <cellStyle name="Normal 41 2 8 2 3" xfId="45605"/>
    <cellStyle name="Normal 41 2 8 3" xfId="45606"/>
    <cellStyle name="Normal 41 2 8 4" xfId="45607"/>
    <cellStyle name="Normal 41 2 9" xfId="45608"/>
    <cellStyle name="Normal 41 2 9 2" xfId="45609"/>
    <cellStyle name="Normal 41 2 9 3" xfId="45610"/>
    <cellStyle name="Normal 41 2_Schs" xfId="45611"/>
    <cellStyle name="Normal 41 3" xfId="45612"/>
    <cellStyle name="Normal 41 3 10" xfId="45613"/>
    <cellStyle name="Normal 41 3 2" xfId="45614"/>
    <cellStyle name="Normal 41 3 2 2" xfId="45615"/>
    <cellStyle name="Normal 41 3 2 2 2" xfId="45616"/>
    <cellStyle name="Normal 41 3 2 2 2 2" xfId="45617"/>
    <cellStyle name="Normal 41 3 2 2 2 3" xfId="45618"/>
    <cellStyle name="Normal 41 3 2 2 2 3 2" xfId="45619"/>
    <cellStyle name="Normal 41 3 2 2 2 3 2 2" xfId="45620"/>
    <cellStyle name="Normal 41 3 2 2 2 3 2 2 2" xfId="45621"/>
    <cellStyle name="Normal 41 3 2 2 2 3 2 2 3" xfId="45622"/>
    <cellStyle name="Normal 41 3 2 2 2 3 2 3" xfId="45623"/>
    <cellStyle name="Normal 41 3 2 2 2 3 2 4" xfId="45624"/>
    <cellStyle name="Normal 41 3 2 2 2 3 3" xfId="45625"/>
    <cellStyle name="Normal 41 3 2 2 2 3 3 2" xfId="45626"/>
    <cellStyle name="Normal 41 3 2 2 2 3 3 3" xfId="45627"/>
    <cellStyle name="Normal 41 3 2 2 2 3 4" xfId="45628"/>
    <cellStyle name="Normal 41 3 2 2 2 3 5" xfId="45629"/>
    <cellStyle name="Normal 41 3 2 2 2 4" xfId="45630"/>
    <cellStyle name="Normal 41 3 2 2 2 4 2" xfId="45631"/>
    <cellStyle name="Normal 41 3 2 2 2 4 2 2" xfId="45632"/>
    <cellStyle name="Normal 41 3 2 2 2 4 2 3" xfId="45633"/>
    <cellStyle name="Normal 41 3 2 2 2 4 3" xfId="45634"/>
    <cellStyle name="Normal 41 3 2 2 2 4 4" xfId="45635"/>
    <cellStyle name="Normal 41 3 2 2 2 5" xfId="45636"/>
    <cellStyle name="Normal 41 3 2 2 2 5 2" xfId="45637"/>
    <cellStyle name="Normal 41 3 2 2 2 5 3" xfId="45638"/>
    <cellStyle name="Normal 41 3 2 2 2 6" xfId="45639"/>
    <cellStyle name="Normal 41 3 2 2 2 7" xfId="45640"/>
    <cellStyle name="Normal 41 3 2 2 2_Schs" xfId="45641"/>
    <cellStyle name="Normal 41 3 2 2 3" xfId="45642"/>
    <cellStyle name="Normal 41 3 2 2 4" xfId="45643"/>
    <cellStyle name="Normal 41 3 2 2 4 2" xfId="45644"/>
    <cellStyle name="Normal 41 3 2 2 4 2 2" xfId="45645"/>
    <cellStyle name="Normal 41 3 2 2 4 2 2 2" xfId="45646"/>
    <cellStyle name="Normal 41 3 2 2 4 2 2 3" xfId="45647"/>
    <cellStyle name="Normal 41 3 2 2 4 2 3" xfId="45648"/>
    <cellStyle name="Normal 41 3 2 2 4 2 4" xfId="45649"/>
    <cellStyle name="Normal 41 3 2 2 4 3" xfId="45650"/>
    <cellStyle name="Normal 41 3 2 2 4 3 2" xfId="45651"/>
    <cellStyle name="Normal 41 3 2 2 4 3 3" xfId="45652"/>
    <cellStyle name="Normal 41 3 2 2 4 4" xfId="45653"/>
    <cellStyle name="Normal 41 3 2 2 4 5" xfId="45654"/>
    <cellStyle name="Normal 41 3 2 2 5" xfId="45655"/>
    <cellStyle name="Normal 41 3 2 2 5 2" xfId="45656"/>
    <cellStyle name="Normal 41 3 2 2 5 2 2" xfId="45657"/>
    <cellStyle name="Normal 41 3 2 2 5 2 3" xfId="45658"/>
    <cellStyle name="Normal 41 3 2 2 5 3" xfId="45659"/>
    <cellStyle name="Normal 41 3 2 2 5 4" xfId="45660"/>
    <cellStyle name="Normal 41 3 2 2 6" xfId="45661"/>
    <cellStyle name="Normal 41 3 2 2 6 2" xfId="45662"/>
    <cellStyle name="Normal 41 3 2 2 6 3" xfId="45663"/>
    <cellStyle name="Normal 41 3 2 2 7" xfId="45664"/>
    <cellStyle name="Normal 41 3 2 2 8" xfId="45665"/>
    <cellStyle name="Normal 41 3 2 2_Schs" xfId="45666"/>
    <cellStyle name="Normal 41 3 2 3" xfId="45667"/>
    <cellStyle name="Normal 41 3 2 3 2" xfId="45668"/>
    <cellStyle name="Normal 41 3 2 3 3" xfId="45669"/>
    <cellStyle name="Normal 41 3 2 3 3 2" xfId="45670"/>
    <cellStyle name="Normal 41 3 2 3 3 2 2" xfId="45671"/>
    <cellStyle name="Normal 41 3 2 3 3 2 2 2" xfId="45672"/>
    <cellStyle name="Normal 41 3 2 3 3 2 2 3" xfId="45673"/>
    <cellStyle name="Normal 41 3 2 3 3 2 3" xfId="45674"/>
    <cellStyle name="Normal 41 3 2 3 3 2 4" xfId="45675"/>
    <cellStyle name="Normal 41 3 2 3 3 3" xfId="45676"/>
    <cellStyle name="Normal 41 3 2 3 3 3 2" xfId="45677"/>
    <cellStyle name="Normal 41 3 2 3 3 3 3" xfId="45678"/>
    <cellStyle name="Normal 41 3 2 3 3 4" xfId="45679"/>
    <cellStyle name="Normal 41 3 2 3 3 5" xfId="45680"/>
    <cellStyle name="Normal 41 3 2 3 4" xfId="45681"/>
    <cellStyle name="Normal 41 3 2 3 4 2" xfId="45682"/>
    <cellStyle name="Normal 41 3 2 3 4 2 2" xfId="45683"/>
    <cellStyle name="Normal 41 3 2 3 4 2 3" xfId="45684"/>
    <cellStyle name="Normal 41 3 2 3 4 3" xfId="45685"/>
    <cellStyle name="Normal 41 3 2 3 4 4" xfId="45686"/>
    <cellStyle name="Normal 41 3 2 3 5" xfId="45687"/>
    <cellStyle name="Normal 41 3 2 3 5 2" xfId="45688"/>
    <cellStyle name="Normal 41 3 2 3 5 3" xfId="45689"/>
    <cellStyle name="Normal 41 3 2 3 6" xfId="45690"/>
    <cellStyle name="Normal 41 3 2 3 7" xfId="45691"/>
    <cellStyle name="Normal 41 3 2 3_Schs" xfId="45692"/>
    <cellStyle name="Normal 41 3 2 4" xfId="45693"/>
    <cellStyle name="Normal 41 3 2 5" xfId="45694"/>
    <cellStyle name="Normal 41 3 2 5 2" xfId="45695"/>
    <cellStyle name="Normal 41 3 2 5 2 2" xfId="45696"/>
    <cellStyle name="Normal 41 3 2 5 2 2 2" xfId="45697"/>
    <cellStyle name="Normal 41 3 2 5 2 2 3" xfId="45698"/>
    <cellStyle name="Normal 41 3 2 5 2 3" xfId="45699"/>
    <cellStyle name="Normal 41 3 2 5 2 4" xfId="45700"/>
    <cellStyle name="Normal 41 3 2 5 3" xfId="45701"/>
    <cellStyle name="Normal 41 3 2 5 3 2" xfId="45702"/>
    <cellStyle name="Normal 41 3 2 5 3 3" xfId="45703"/>
    <cellStyle name="Normal 41 3 2 5 4" xfId="45704"/>
    <cellStyle name="Normal 41 3 2 5 5" xfId="45705"/>
    <cellStyle name="Normal 41 3 2 6" xfId="45706"/>
    <cellStyle name="Normal 41 3 2 6 2" xfId="45707"/>
    <cellStyle name="Normal 41 3 2 6 2 2" xfId="45708"/>
    <cellStyle name="Normal 41 3 2 6 2 3" xfId="45709"/>
    <cellStyle name="Normal 41 3 2 6 3" xfId="45710"/>
    <cellStyle name="Normal 41 3 2 6 4" xfId="45711"/>
    <cellStyle name="Normal 41 3 2 7" xfId="45712"/>
    <cellStyle name="Normal 41 3 2 7 2" xfId="45713"/>
    <cellStyle name="Normal 41 3 2 7 3" xfId="45714"/>
    <cellStyle name="Normal 41 3 2 8" xfId="45715"/>
    <cellStyle name="Normal 41 3 2 9" xfId="45716"/>
    <cellStyle name="Normal 41 3 2_Schs" xfId="45717"/>
    <cellStyle name="Normal 41 3 3" xfId="45718"/>
    <cellStyle name="Normal 41 3 3 2" xfId="45719"/>
    <cellStyle name="Normal 41 3 3 2 2" xfId="45720"/>
    <cellStyle name="Normal 41 3 3 2 3" xfId="45721"/>
    <cellStyle name="Normal 41 3 3 2 3 2" xfId="45722"/>
    <cellStyle name="Normal 41 3 3 2 3 2 2" xfId="45723"/>
    <cellStyle name="Normal 41 3 3 2 3 2 2 2" xfId="45724"/>
    <cellStyle name="Normal 41 3 3 2 3 2 2 3" xfId="45725"/>
    <cellStyle name="Normal 41 3 3 2 3 2 3" xfId="45726"/>
    <cellStyle name="Normal 41 3 3 2 3 2 4" xfId="45727"/>
    <cellStyle name="Normal 41 3 3 2 3 3" xfId="45728"/>
    <cellStyle name="Normal 41 3 3 2 3 3 2" xfId="45729"/>
    <cellStyle name="Normal 41 3 3 2 3 3 3" xfId="45730"/>
    <cellStyle name="Normal 41 3 3 2 3 4" xfId="45731"/>
    <cellStyle name="Normal 41 3 3 2 3 5" xfId="45732"/>
    <cellStyle name="Normal 41 3 3 2 4" xfId="45733"/>
    <cellStyle name="Normal 41 3 3 2 4 2" xfId="45734"/>
    <cellStyle name="Normal 41 3 3 2 4 2 2" xfId="45735"/>
    <cellStyle name="Normal 41 3 3 2 4 2 3" xfId="45736"/>
    <cellStyle name="Normal 41 3 3 2 4 3" xfId="45737"/>
    <cellStyle name="Normal 41 3 3 2 4 4" xfId="45738"/>
    <cellStyle name="Normal 41 3 3 2 5" xfId="45739"/>
    <cellStyle name="Normal 41 3 3 2 5 2" xfId="45740"/>
    <cellStyle name="Normal 41 3 3 2 5 3" xfId="45741"/>
    <cellStyle name="Normal 41 3 3 2 6" xfId="45742"/>
    <cellStyle name="Normal 41 3 3 2 7" xfId="45743"/>
    <cellStyle name="Normal 41 3 3 2_Schs" xfId="45744"/>
    <cellStyle name="Normal 41 3 3 3" xfId="45745"/>
    <cellStyle name="Normal 41 3 3 4" xfId="45746"/>
    <cellStyle name="Normal 41 3 3 4 2" xfId="45747"/>
    <cellStyle name="Normal 41 3 3 4 2 2" xfId="45748"/>
    <cellStyle name="Normal 41 3 3 4 2 2 2" xfId="45749"/>
    <cellStyle name="Normal 41 3 3 4 2 2 3" xfId="45750"/>
    <cellStyle name="Normal 41 3 3 4 2 3" xfId="45751"/>
    <cellStyle name="Normal 41 3 3 4 2 4" xfId="45752"/>
    <cellStyle name="Normal 41 3 3 4 3" xfId="45753"/>
    <cellStyle name="Normal 41 3 3 4 3 2" xfId="45754"/>
    <cellStyle name="Normal 41 3 3 4 3 3" xfId="45755"/>
    <cellStyle name="Normal 41 3 3 4 4" xfId="45756"/>
    <cellStyle name="Normal 41 3 3 4 5" xfId="45757"/>
    <cellStyle name="Normal 41 3 3 5" xfId="45758"/>
    <cellStyle name="Normal 41 3 3 5 2" xfId="45759"/>
    <cellStyle name="Normal 41 3 3 5 2 2" xfId="45760"/>
    <cellStyle name="Normal 41 3 3 5 2 3" xfId="45761"/>
    <cellStyle name="Normal 41 3 3 5 3" xfId="45762"/>
    <cellStyle name="Normal 41 3 3 5 4" xfId="45763"/>
    <cellStyle name="Normal 41 3 3 6" xfId="45764"/>
    <cellStyle name="Normal 41 3 3 6 2" xfId="45765"/>
    <cellStyle name="Normal 41 3 3 6 3" xfId="45766"/>
    <cellStyle name="Normal 41 3 3 7" xfId="45767"/>
    <cellStyle name="Normal 41 3 3 8" xfId="45768"/>
    <cellStyle name="Normal 41 3 3_Schs" xfId="45769"/>
    <cellStyle name="Normal 41 3 4" xfId="45770"/>
    <cellStyle name="Normal 41 3 4 2" xfId="45771"/>
    <cellStyle name="Normal 41 3 4 3" xfId="45772"/>
    <cellStyle name="Normal 41 3 4 3 2" xfId="45773"/>
    <cellStyle name="Normal 41 3 4 3 2 2" xfId="45774"/>
    <cellStyle name="Normal 41 3 4 3 2 2 2" xfId="45775"/>
    <cellStyle name="Normal 41 3 4 3 2 2 3" xfId="45776"/>
    <cellStyle name="Normal 41 3 4 3 2 3" xfId="45777"/>
    <cellStyle name="Normal 41 3 4 3 2 4" xfId="45778"/>
    <cellStyle name="Normal 41 3 4 3 3" xfId="45779"/>
    <cellStyle name="Normal 41 3 4 3 3 2" xfId="45780"/>
    <cellStyle name="Normal 41 3 4 3 3 3" xfId="45781"/>
    <cellStyle name="Normal 41 3 4 3 4" xfId="45782"/>
    <cellStyle name="Normal 41 3 4 3 5" xfId="45783"/>
    <cellStyle name="Normal 41 3 4 4" xfId="45784"/>
    <cellStyle name="Normal 41 3 4 4 2" xfId="45785"/>
    <cellStyle name="Normal 41 3 4 4 2 2" xfId="45786"/>
    <cellStyle name="Normal 41 3 4 4 2 3" xfId="45787"/>
    <cellStyle name="Normal 41 3 4 4 3" xfId="45788"/>
    <cellStyle name="Normal 41 3 4 4 4" xfId="45789"/>
    <cellStyle name="Normal 41 3 4 5" xfId="45790"/>
    <cellStyle name="Normal 41 3 4 5 2" xfId="45791"/>
    <cellStyle name="Normal 41 3 4 5 3" xfId="45792"/>
    <cellStyle name="Normal 41 3 4 6" xfId="45793"/>
    <cellStyle name="Normal 41 3 4 7" xfId="45794"/>
    <cellStyle name="Normal 41 3 4_Schs" xfId="45795"/>
    <cellStyle name="Normal 41 3 5" xfId="45796"/>
    <cellStyle name="Normal 41 3 6" xfId="45797"/>
    <cellStyle name="Normal 41 3 6 2" xfId="45798"/>
    <cellStyle name="Normal 41 3 6 2 2" xfId="45799"/>
    <cellStyle name="Normal 41 3 6 2 2 2" xfId="45800"/>
    <cellStyle name="Normal 41 3 6 2 2 3" xfId="45801"/>
    <cellStyle name="Normal 41 3 6 2 3" xfId="45802"/>
    <cellStyle name="Normal 41 3 6 2 4" xfId="45803"/>
    <cellStyle name="Normal 41 3 6 3" xfId="45804"/>
    <cellStyle name="Normal 41 3 6 3 2" xfId="45805"/>
    <cellStyle name="Normal 41 3 6 3 3" xfId="45806"/>
    <cellStyle name="Normal 41 3 6 4" xfId="45807"/>
    <cellStyle name="Normal 41 3 6 5" xfId="45808"/>
    <cellStyle name="Normal 41 3 7" xfId="45809"/>
    <cellStyle name="Normal 41 3 7 2" xfId="45810"/>
    <cellStyle name="Normal 41 3 7 2 2" xfId="45811"/>
    <cellStyle name="Normal 41 3 7 2 3" xfId="45812"/>
    <cellStyle name="Normal 41 3 7 3" xfId="45813"/>
    <cellStyle name="Normal 41 3 7 4" xfId="45814"/>
    <cellStyle name="Normal 41 3 8" xfId="45815"/>
    <cellStyle name="Normal 41 3 8 2" xfId="45816"/>
    <cellStyle name="Normal 41 3 8 3" xfId="45817"/>
    <cellStyle name="Normal 41 3 9" xfId="45818"/>
    <cellStyle name="Normal 41 3_Schs" xfId="45819"/>
    <cellStyle name="Normal 41 4" xfId="45820"/>
    <cellStyle name="Normal 41 4 2" xfId="45821"/>
    <cellStyle name="Normal 41 4 2 2" xfId="45822"/>
    <cellStyle name="Normal 41 4 2 2 2" xfId="45823"/>
    <cellStyle name="Normal 41 4 2 2 3" xfId="45824"/>
    <cellStyle name="Normal 41 4 2 2 3 2" xfId="45825"/>
    <cellStyle name="Normal 41 4 2 2 3 2 2" xfId="45826"/>
    <cellStyle name="Normal 41 4 2 2 3 2 2 2" xfId="45827"/>
    <cellStyle name="Normal 41 4 2 2 3 2 2 3" xfId="45828"/>
    <cellStyle name="Normal 41 4 2 2 3 2 3" xfId="45829"/>
    <cellStyle name="Normal 41 4 2 2 3 2 4" xfId="45830"/>
    <cellStyle name="Normal 41 4 2 2 3 3" xfId="45831"/>
    <cellStyle name="Normal 41 4 2 2 3 3 2" xfId="45832"/>
    <cellStyle name="Normal 41 4 2 2 3 3 3" xfId="45833"/>
    <cellStyle name="Normal 41 4 2 2 3 4" xfId="45834"/>
    <cellStyle name="Normal 41 4 2 2 3 5" xfId="45835"/>
    <cellStyle name="Normal 41 4 2 2 4" xfId="45836"/>
    <cellStyle name="Normal 41 4 2 2 4 2" xfId="45837"/>
    <cellStyle name="Normal 41 4 2 2 4 2 2" xfId="45838"/>
    <cellStyle name="Normal 41 4 2 2 4 2 3" xfId="45839"/>
    <cellStyle name="Normal 41 4 2 2 4 3" xfId="45840"/>
    <cellStyle name="Normal 41 4 2 2 4 4" xfId="45841"/>
    <cellStyle name="Normal 41 4 2 2 5" xfId="45842"/>
    <cellStyle name="Normal 41 4 2 2 5 2" xfId="45843"/>
    <cellStyle name="Normal 41 4 2 2 5 3" xfId="45844"/>
    <cellStyle name="Normal 41 4 2 2 6" xfId="45845"/>
    <cellStyle name="Normal 41 4 2 2 7" xfId="45846"/>
    <cellStyle name="Normal 41 4 2 2_Schs" xfId="45847"/>
    <cellStyle name="Normal 41 4 2 3" xfId="45848"/>
    <cellStyle name="Normal 41 4 2 4" xfId="45849"/>
    <cellStyle name="Normal 41 4 2 4 2" xfId="45850"/>
    <cellStyle name="Normal 41 4 2 4 2 2" xfId="45851"/>
    <cellStyle name="Normal 41 4 2 4 2 2 2" xfId="45852"/>
    <cellStyle name="Normal 41 4 2 4 2 2 3" xfId="45853"/>
    <cellStyle name="Normal 41 4 2 4 2 3" xfId="45854"/>
    <cellStyle name="Normal 41 4 2 4 2 4" xfId="45855"/>
    <cellStyle name="Normal 41 4 2 4 3" xfId="45856"/>
    <cellStyle name="Normal 41 4 2 4 3 2" xfId="45857"/>
    <cellStyle name="Normal 41 4 2 4 3 3" xfId="45858"/>
    <cellStyle name="Normal 41 4 2 4 4" xfId="45859"/>
    <cellStyle name="Normal 41 4 2 4 5" xfId="45860"/>
    <cellStyle name="Normal 41 4 2 5" xfId="45861"/>
    <cellStyle name="Normal 41 4 2 5 2" xfId="45862"/>
    <cellStyle name="Normal 41 4 2 5 2 2" xfId="45863"/>
    <cellStyle name="Normal 41 4 2 5 2 3" xfId="45864"/>
    <cellStyle name="Normal 41 4 2 5 3" xfId="45865"/>
    <cellStyle name="Normal 41 4 2 5 4" xfId="45866"/>
    <cellStyle name="Normal 41 4 2 6" xfId="45867"/>
    <cellStyle name="Normal 41 4 2 6 2" xfId="45868"/>
    <cellStyle name="Normal 41 4 2 6 3" xfId="45869"/>
    <cellStyle name="Normal 41 4 2 7" xfId="45870"/>
    <cellStyle name="Normal 41 4 2 8" xfId="45871"/>
    <cellStyle name="Normal 41 4 2_Schs" xfId="45872"/>
    <cellStyle name="Normal 41 4 3" xfId="45873"/>
    <cellStyle name="Normal 41 4 3 2" xfId="45874"/>
    <cellStyle name="Normal 41 4 3 3" xfId="45875"/>
    <cellStyle name="Normal 41 4 3 3 2" xfId="45876"/>
    <cellStyle name="Normal 41 4 3 3 2 2" xfId="45877"/>
    <cellStyle name="Normal 41 4 3 3 2 2 2" xfId="45878"/>
    <cellStyle name="Normal 41 4 3 3 2 2 3" xfId="45879"/>
    <cellStyle name="Normal 41 4 3 3 2 3" xfId="45880"/>
    <cellStyle name="Normal 41 4 3 3 2 4" xfId="45881"/>
    <cellStyle name="Normal 41 4 3 3 3" xfId="45882"/>
    <cellStyle name="Normal 41 4 3 3 3 2" xfId="45883"/>
    <cellStyle name="Normal 41 4 3 3 3 3" xfId="45884"/>
    <cellStyle name="Normal 41 4 3 3 4" xfId="45885"/>
    <cellStyle name="Normal 41 4 3 3 5" xfId="45886"/>
    <cellStyle name="Normal 41 4 3 4" xfId="45887"/>
    <cellStyle name="Normal 41 4 3 4 2" xfId="45888"/>
    <cellStyle name="Normal 41 4 3 4 2 2" xfId="45889"/>
    <cellStyle name="Normal 41 4 3 4 2 3" xfId="45890"/>
    <cellStyle name="Normal 41 4 3 4 3" xfId="45891"/>
    <cellStyle name="Normal 41 4 3 4 4" xfId="45892"/>
    <cellStyle name="Normal 41 4 3 5" xfId="45893"/>
    <cellStyle name="Normal 41 4 3 5 2" xfId="45894"/>
    <cellStyle name="Normal 41 4 3 5 3" xfId="45895"/>
    <cellStyle name="Normal 41 4 3 6" xfId="45896"/>
    <cellStyle name="Normal 41 4 3 7" xfId="45897"/>
    <cellStyle name="Normal 41 4 3_Schs" xfId="45898"/>
    <cellStyle name="Normal 41 4 4" xfId="45899"/>
    <cellStyle name="Normal 41 4 5" xfId="45900"/>
    <cellStyle name="Normal 41 4 5 2" xfId="45901"/>
    <cellStyle name="Normal 41 4 5 2 2" xfId="45902"/>
    <cellStyle name="Normal 41 4 5 2 2 2" xfId="45903"/>
    <cellStyle name="Normal 41 4 5 2 2 3" xfId="45904"/>
    <cellStyle name="Normal 41 4 5 2 3" xfId="45905"/>
    <cellStyle name="Normal 41 4 5 2 4" xfId="45906"/>
    <cellStyle name="Normal 41 4 5 3" xfId="45907"/>
    <cellStyle name="Normal 41 4 5 3 2" xfId="45908"/>
    <cellStyle name="Normal 41 4 5 3 3" xfId="45909"/>
    <cellStyle name="Normal 41 4 5 4" xfId="45910"/>
    <cellStyle name="Normal 41 4 5 5" xfId="45911"/>
    <cellStyle name="Normal 41 4 6" xfId="45912"/>
    <cellStyle name="Normal 41 4 6 2" xfId="45913"/>
    <cellStyle name="Normal 41 4 6 2 2" xfId="45914"/>
    <cellStyle name="Normal 41 4 6 2 3" xfId="45915"/>
    <cellStyle name="Normal 41 4 6 3" xfId="45916"/>
    <cellStyle name="Normal 41 4 6 4" xfId="45917"/>
    <cellStyle name="Normal 41 4 7" xfId="45918"/>
    <cellStyle name="Normal 41 4 7 2" xfId="45919"/>
    <cellStyle name="Normal 41 4 7 3" xfId="45920"/>
    <cellStyle name="Normal 41 4 8" xfId="45921"/>
    <cellStyle name="Normal 41 4 9" xfId="45922"/>
    <cellStyle name="Normal 41 4_Schs" xfId="45923"/>
    <cellStyle name="Normal 41 5" xfId="45924"/>
    <cellStyle name="Normal 41 5 2" xfId="45925"/>
    <cellStyle name="Normal 41 5 2 2" xfId="45926"/>
    <cellStyle name="Normal 41 5 2 2 2" xfId="45927"/>
    <cellStyle name="Normal 41 5 2 2 3" xfId="45928"/>
    <cellStyle name="Normal 41 5 2 2 3 2" xfId="45929"/>
    <cellStyle name="Normal 41 5 2 2 3 2 2" xfId="45930"/>
    <cellStyle name="Normal 41 5 2 2 3 2 2 2" xfId="45931"/>
    <cellStyle name="Normal 41 5 2 2 3 2 2 3" xfId="45932"/>
    <cellStyle name="Normal 41 5 2 2 3 2 3" xfId="45933"/>
    <cellStyle name="Normal 41 5 2 2 3 2 4" xfId="45934"/>
    <cellStyle name="Normal 41 5 2 2 3 3" xfId="45935"/>
    <cellStyle name="Normal 41 5 2 2 3 3 2" xfId="45936"/>
    <cellStyle name="Normal 41 5 2 2 3 3 3" xfId="45937"/>
    <cellStyle name="Normal 41 5 2 2 3 4" xfId="45938"/>
    <cellStyle name="Normal 41 5 2 2 3 5" xfId="45939"/>
    <cellStyle name="Normal 41 5 2 2 4" xfId="45940"/>
    <cellStyle name="Normal 41 5 2 2 4 2" xfId="45941"/>
    <cellStyle name="Normal 41 5 2 2 4 2 2" xfId="45942"/>
    <cellStyle name="Normal 41 5 2 2 4 2 3" xfId="45943"/>
    <cellStyle name="Normal 41 5 2 2 4 3" xfId="45944"/>
    <cellStyle name="Normal 41 5 2 2 4 4" xfId="45945"/>
    <cellStyle name="Normal 41 5 2 2 5" xfId="45946"/>
    <cellStyle name="Normal 41 5 2 2 5 2" xfId="45947"/>
    <cellStyle name="Normal 41 5 2 2 5 3" xfId="45948"/>
    <cellStyle name="Normal 41 5 2 2 6" xfId="45949"/>
    <cellStyle name="Normal 41 5 2 2 7" xfId="45950"/>
    <cellStyle name="Normal 41 5 2 2_Schs" xfId="45951"/>
    <cellStyle name="Normal 41 5 2 3" xfId="45952"/>
    <cellStyle name="Normal 41 5 2 4" xfId="45953"/>
    <cellStyle name="Normal 41 5 2 4 2" xfId="45954"/>
    <cellStyle name="Normal 41 5 2 4 2 2" xfId="45955"/>
    <cellStyle name="Normal 41 5 2 4 2 2 2" xfId="45956"/>
    <cellStyle name="Normal 41 5 2 4 2 2 3" xfId="45957"/>
    <cellStyle name="Normal 41 5 2 4 2 3" xfId="45958"/>
    <cellStyle name="Normal 41 5 2 4 2 4" xfId="45959"/>
    <cellStyle name="Normal 41 5 2 4 3" xfId="45960"/>
    <cellStyle name="Normal 41 5 2 4 3 2" xfId="45961"/>
    <cellStyle name="Normal 41 5 2 4 3 3" xfId="45962"/>
    <cellStyle name="Normal 41 5 2 4 4" xfId="45963"/>
    <cellStyle name="Normal 41 5 2 4 5" xfId="45964"/>
    <cellStyle name="Normal 41 5 2 5" xfId="45965"/>
    <cellStyle name="Normal 41 5 2 5 2" xfId="45966"/>
    <cellStyle name="Normal 41 5 2 5 2 2" xfId="45967"/>
    <cellStyle name="Normal 41 5 2 5 2 3" xfId="45968"/>
    <cellStyle name="Normal 41 5 2 5 3" xfId="45969"/>
    <cellStyle name="Normal 41 5 2 5 4" xfId="45970"/>
    <cellStyle name="Normal 41 5 2 6" xfId="45971"/>
    <cellStyle name="Normal 41 5 2 6 2" xfId="45972"/>
    <cellStyle name="Normal 41 5 2 6 3" xfId="45973"/>
    <cellStyle name="Normal 41 5 2 7" xfId="45974"/>
    <cellStyle name="Normal 41 5 2 8" xfId="45975"/>
    <cellStyle name="Normal 41 5 2_Schs" xfId="45976"/>
    <cellStyle name="Normal 41 5 3" xfId="45977"/>
    <cellStyle name="Normal 41 5 3 2" xfId="45978"/>
    <cellStyle name="Normal 41 5 3 3" xfId="45979"/>
    <cellStyle name="Normal 41 5 3 3 2" xfId="45980"/>
    <cellStyle name="Normal 41 5 3 3 2 2" xfId="45981"/>
    <cellStyle name="Normal 41 5 3 3 2 2 2" xfId="45982"/>
    <cellStyle name="Normal 41 5 3 3 2 2 3" xfId="45983"/>
    <cellStyle name="Normal 41 5 3 3 2 3" xfId="45984"/>
    <cellStyle name="Normal 41 5 3 3 2 4" xfId="45985"/>
    <cellStyle name="Normal 41 5 3 3 3" xfId="45986"/>
    <cellStyle name="Normal 41 5 3 3 3 2" xfId="45987"/>
    <cellStyle name="Normal 41 5 3 3 3 3" xfId="45988"/>
    <cellStyle name="Normal 41 5 3 3 4" xfId="45989"/>
    <cellStyle name="Normal 41 5 3 3 5" xfId="45990"/>
    <cellStyle name="Normal 41 5 3 4" xfId="45991"/>
    <cellStyle name="Normal 41 5 3 4 2" xfId="45992"/>
    <cellStyle name="Normal 41 5 3 4 2 2" xfId="45993"/>
    <cellStyle name="Normal 41 5 3 4 2 3" xfId="45994"/>
    <cellStyle name="Normal 41 5 3 4 3" xfId="45995"/>
    <cellStyle name="Normal 41 5 3 4 4" xfId="45996"/>
    <cellStyle name="Normal 41 5 3 5" xfId="45997"/>
    <cellStyle name="Normal 41 5 3 5 2" xfId="45998"/>
    <cellStyle name="Normal 41 5 3 5 3" xfId="45999"/>
    <cellStyle name="Normal 41 5 3 6" xfId="46000"/>
    <cellStyle name="Normal 41 5 3 7" xfId="46001"/>
    <cellStyle name="Normal 41 5 3_Schs" xfId="46002"/>
    <cellStyle name="Normal 41 5 4" xfId="46003"/>
    <cellStyle name="Normal 41 5 5" xfId="46004"/>
    <cellStyle name="Normal 41 5 5 2" xfId="46005"/>
    <cellStyle name="Normal 41 5 5 2 2" xfId="46006"/>
    <cellStyle name="Normal 41 5 5 2 2 2" xfId="46007"/>
    <cellStyle name="Normal 41 5 5 2 2 3" xfId="46008"/>
    <cellStyle name="Normal 41 5 5 2 3" xfId="46009"/>
    <cellStyle name="Normal 41 5 5 2 4" xfId="46010"/>
    <cellStyle name="Normal 41 5 5 3" xfId="46011"/>
    <cellStyle name="Normal 41 5 5 3 2" xfId="46012"/>
    <cellStyle name="Normal 41 5 5 3 3" xfId="46013"/>
    <cellStyle name="Normal 41 5 5 4" xfId="46014"/>
    <cellStyle name="Normal 41 5 5 5" xfId="46015"/>
    <cellStyle name="Normal 41 5 6" xfId="46016"/>
    <cellStyle name="Normal 41 5 6 2" xfId="46017"/>
    <cellStyle name="Normal 41 5 6 2 2" xfId="46018"/>
    <cellStyle name="Normal 41 5 6 2 3" xfId="46019"/>
    <cellStyle name="Normal 41 5 6 3" xfId="46020"/>
    <cellStyle name="Normal 41 5 6 4" xfId="46021"/>
    <cellStyle name="Normal 41 5 7" xfId="46022"/>
    <cellStyle name="Normal 41 5 7 2" xfId="46023"/>
    <cellStyle name="Normal 41 5 7 3" xfId="46024"/>
    <cellStyle name="Normal 41 5 8" xfId="46025"/>
    <cellStyle name="Normal 41 5 9" xfId="46026"/>
    <cellStyle name="Normal 41 5_Schs" xfId="46027"/>
    <cellStyle name="Normal 41 6" xfId="46028"/>
    <cellStyle name="Normal 41 6 2" xfId="46029"/>
    <cellStyle name="Normal 41 6 2 2" xfId="46030"/>
    <cellStyle name="Normal 41 6 2 3" xfId="46031"/>
    <cellStyle name="Normal 41 6 2 3 2" xfId="46032"/>
    <cellStyle name="Normal 41 6 2 3 2 2" xfId="46033"/>
    <cellStyle name="Normal 41 6 2 3 2 2 2" xfId="46034"/>
    <cellStyle name="Normal 41 6 2 3 2 2 3" xfId="46035"/>
    <cellStyle name="Normal 41 6 2 3 2 3" xfId="46036"/>
    <cellStyle name="Normal 41 6 2 3 2 4" xfId="46037"/>
    <cellStyle name="Normal 41 6 2 3 3" xfId="46038"/>
    <cellStyle name="Normal 41 6 2 3 3 2" xfId="46039"/>
    <cellStyle name="Normal 41 6 2 3 3 3" xfId="46040"/>
    <cellStyle name="Normal 41 6 2 3 4" xfId="46041"/>
    <cellStyle name="Normal 41 6 2 3 5" xfId="46042"/>
    <cellStyle name="Normal 41 6 2 4" xfId="46043"/>
    <cellStyle name="Normal 41 6 2 4 2" xfId="46044"/>
    <cellStyle name="Normal 41 6 2 4 2 2" xfId="46045"/>
    <cellStyle name="Normal 41 6 2 4 2 3" xfId="46046"/>
    <cellStyle name="Normal 41 6 2 4 3" xfId="46047"/>
    <cellStyle name="Normal 41 6 2 4 4" xfId="46048"/>
    <cellStyle name="Normal 41 6 2 5" xfId="46049"/>
    <cellStyle name="Normal 41 6 2 5 2" xfId="46050"/>
    <cellStyle name="Normal 41 6 2 5 3" xfId="46051"/>
    <cellStyle name="Normal 41 6 2 6" xfId="46052"/>
    <cellStyle name="Normal 41 6 2 7" xfId="46053"/>
    <cellStyle name="Normal 41 6 2_Schs" xfId="46054"/>
    <cellStyle name="Normal 41 6 3" xfId="46055"/>
    <cellStyle name="Normal 41 6 4" xfId="46056"/>
    <cellStyle name="Normal 41 6 4 2" xfId="46057"/>
    <cellStyle name="Normal 41 6 4 2 2" xfId="46058"/>
    <cellStyle name="Normal 41 6 4 2 2 2" xfId="46059"/>
    <cellStyle name="Normal 41 6 4 2 2 3" xfId="46060"/>
    <cellStyle name="Normal 41 6 4 2 3" xfId="46061"/>
    <cellStyle name="Normal 41 6 4 2 4" xfId="46062"/>
    <cellStyle name="Normal 41 6 4 3" xfId="46063"/>
    <cellStyle name="Normal 41 6 4 3 2" xfId="46064"/>
    <cellStyle name="Normal 41 6 4 3 3" xfId="46065"/>
    <cellStyle name="Normal 41 6 4 4" xfId="46066"/>
    <cellStyle name="Normal 41 6 4 5" xfId="46067"/>
    <cellStyle name="Normal 41 6 5" xfId="46068"/>
    <cellStyle name="Normal 41 6 5 2" xfId="46069"/>
    <cellStyle name="Normal 41 6 5 2 2" xfId="46070"/>
    <cellStyle name="Normal 41 6 5 2 3" xfId="46071"/>
    <cellStyle name="Normal 41 6 5 3" xfId="46072"/>
    <cellStyle name="Normal 41 6 5 4" xfId="46073"/>
    <cellStyle name="Normal 41 6 6" xfId="46074"/>
    <cellStyle name="Normal 41 6 6 2" xfId="46075"/>
    <cellStyle name="Normal 41 6 6 3" xfId="46076"/>
    <cellStyle name="Normal 41 6 7" xfId="46077"/>
    <cellStyle name="Normal 41 6 8" xfId="46078"/>
    <cellStyle name="Normal 41 6_Schs" xfId="46079"/>
    <cellStyle name="Normal 41 7" xfId="46080"/>
    <cellStyle name="Normal 41 7 2" xfId="46081"/>
    <cellStyle name="Normal 41 7 3" xfId="46082"/>
    <cellStyle name="Normal 41 7 3 2" xfId="46083"/>
    <cellStyle name="Normal 41 7 3 2 2" xfId="46084"/>
    <cellStyle name="Normal 41 7 3 2 2 2" xfId="46085"/>
    <cellStyle name="Normal 41 7 3 2 2 3" xfId="46086"/>
    <cellStyle name="Normal 41 7 3 2 3" xfId="46087"/>
    <cellStyle name="Normal 41 7 3 2 4" xfId="46088"/>
    <cellStyle name="Normal 41 7 3 3" xfId="46089"/>
    <cellStyle name="Normal 41 7 3 3 2" xfId="46090"/>
    <cellStyle name="Normal 41 7 3 3 3" xfId="46091"/>
    <cellStyle name="Normal 41 7 3 4" xfId="46092"/>
    <cellStyle name="Normal 41 7 3 5" xfId="46093"/>
    <cellStyle name="Normal 41 7 4" xfId="46094"/>
    <cellStyle name="Normal 41 7 4 2" xfId="46095"/>
    <cellStyle name="Normal 41 7 4 2 2" xfId="46096"/>
    <cellStyle name="Normal 41 7 4 2 3" xfId="46097"/>
    <cellStyle name="Normal 41 7 4 3" xfId="46098"/>
    <cellStyle name="Normal 41 7 4 4" xfId="46099"/>
    <cellStyle name="Normal 41 7 5" xfId="46100"/>
    <cellStyle name="Normal 41 7 5 2" xfId="46101"/>
    <cellStyle name="Normal 41 7 5 3" xfId="46102"/>
    <cellStyle name="Normal 41 7 6" xfId="46103"/>
    <cellStyle name="Normal 41 7 7" xfId="46104"/>
    <cellStyle name="Normal 41 7_Schs" xfId="46105"/>
    <cellStyle name="Normal 41 8" xfId="46106"/>
    <cellStyle name="Normal 41 9" xfId="46107"/>
    <cellStyle name="Normal 41 9 2" xfId="46108"/>
    <cellStyle name="Normal 41 9 2 2" xfId="46109"/>
    <cellStyle name="Normal 41 9 2 2 2" xfId="46110"/>
    <cellStyle name="Normal 41 9 2 2 3" xfId="46111"/>
    <cellStyle name="Normal 41 9 2 3" xfId="46112"/>
    <cellStyle name="Normal 41 9 2 4" xfId="46113"/>
    <cellStyle name="Normal 41 9 3" xfId="46114"/>
    <cellStyle name="Normal 41 9 3 2" xfId="46115"/>
    <cellStyle name="Normal 41 9 3 3" xfId="46116"/>
    <cellStyle name="Normal 41 9 4" xfId="46117"/>
    <cellStyle name="Normal 41 9 5" xfId="46118"/>
    <cellStyle name="Normal 41_Schs" xfId="46119"/>
    <cellStyle name="Normal 42" xfId="46120"/>
    <cellStyle name="Normal 42 2" xfId="46121"/>
    <cellStyle name="Normal 42 2 2" xfId="46122"/>
    <cellStyle name="Normal 42 2 2 2" xfId="46123"/>
    <cellStyle name="Normal 42 2 2 3" xfId="46124"/>
    <cellStyle name="Normal 42 2 2 3 2" xfId="46125"/>
    <cellStyle name="Normal 42 2 2 3 2 2" xfId="46126"/>
    <cellStyle name="Normal 42 2 2 3 2 2 2" xfId="46127"/>
    <cellStyle name="Normal 42 2 2 3 2 2 3" xfId="46128"/>
    <cellStyle name="Normal 42 2 2 3 2 3" xfId="46129"/>
    <cellStyle name="Normal 42 2 2 3 2 4" xfId="46130"/>
    <cellStyle name="Normal 42 2 2 3 3" xfId="46131"/>
    <cellStyle name="Normal 42 2 2 3 3 2" xfId="46132"/>
    <cellStyle name="Normal 42 2 2 3 3 3" xfId="46133"/>
    <cellStyle name="Normal 42 2 2 3 4" xfId="46134"/>
    <cellStyle name="Normal 42 2 2 3 5" xfId="46135"/>
    <cellStyle name="Normal 42 2 2 4" xfId="46136"/>
    <cellStyle name="Normal 42 2 2 4 2" xfId="46137"/>
    <cellStyle name="Normal 42 2 2 4 2 2" xfId="46138"/>
    <cellStyle name="Normal 42 2 2 4 2 3" xfId="46139"/>
    <cellStyle name="Normal 42 2 2 4 3" xfId="46140"/>
    <cellStyle name="Normal 42 2 2 4 4" xfId="46141"/>
    <cellStyle name="Normal 42 2 2 5" xfId="46142"/>
    <cellStyle name="Normal 42 2 2 5 2" xfId="46143"/>
    <cellStyle name="Normal 42 2 2 5 3" xfId="46144"/>
    <cellStyle name="Normal 42 2 2 6" xfId="46145"/>
    <cellStyle name="Normal 42 2 2 7" xfId="46146"/>
    <cellStyle name="Normal 42 2 2_Schs" xfId="46147"/>
    <cellStyle name="Normal 42 2 3" xfId="46148"/>
    <cellStyle name="Normal 42 2 4" xfId="46149"/>
    <cellStyle name="Normal 42 2 4 2" xfId="46150"/>
    <cellStyle name="Normal 42 2 4 2 2" xfId="46151"/>
    <cellStyle name="Normal 42 2 4 2 2 2" xfId="46152"/>
    <cellStyle name="Normal 42 2 4 2 2 3" xfId="46153"/>
    <cellStyle name="Normal 42 2 4 2 3" xfId="46154"/>
    <cellStyle name="Normal 42 2 4 2 4" xfId="46155"/>
    <cellStyle name="Normal 42 2 4 3" xfId="46156"/>
    <cellStyle name="Normal 42 2 4 3 2" xfId="46157"/>
    <cellStyle name="Normal 42 2 4 3 3" xfId="46158"/>
    <cellStyle name="Normal 42 2 4 4" xfId="46159"/>
    <cellStyle name="Normal 42 2 4 5" xfId="46160"/>
    <cellStyle name="Normal 42 2 5" xfId="46161"/>
    <cellStyle name="Normal 42 2 5 2" xfId="46162"/>
    <cellStyle name="Normal 42 2 5 2 2" xfId="46163"/>
    <cellStyle name="Normal 42 2 5 2 3" xfId="46164"/>
    <cellStyle name="Normal 42 2 5 3" xfId="46165"/>
    <cellStyle name="Normal 42 2 5 4" xfId="46166"/>
    <cellStyle name="Normal 42 2 6" xfId="46167"/>
    <cellStyle name="Normal 42 2 6 2" xfId="46168"/>
    <cellStyle name="Normal 42 2 6 3" xfId="46169"/>
    <cellStyle name="Normal 42 2 7" xfId="46170"/>
    <cellStyle name="Normal 42 2 8" xfId="46171"/>
    <cellStyle name="Normal 42 2_Schs" xfId="46172"/>
    <cellStyle name="Normal 42 3" xfId="46173"/>
    <cellStyle name="Normal 42 3 2" xfId="46174"/>
    <cellStyle name="Normal 42 3 3" xfId="46175"/>
    <cellStyle name="Normal 42 3 3 2" xfId="46176"/>
    <cellStyle name="Normal 42 3 3 2 2" xfId="46177"/>
    <cellStyle name="Normal 42 3 3 2 2 2" xfId="46178"/>
    <cellStyle name="Normal 42 3 3 2 2 3" xfId="46179"/>
    <cellStyle name="Normal 42 3 3 2 3" xfId="46180"/>
    <cellStyle name="Normal 42 3 3 2 4" xfId="46181"/>
    <cellStyle name="Normal 42 3 3 3" xfId="46182"/>
    <cellStyle name="Normal 42 3 3 3 2" xfId="46183"/>
    <cellStyle name="Normal 42 3 3 3 3" xfId="46184"/>
    <cellStyle name="Normal 42 3 3 4" xfId="46185"/>
    <cellStyle name="Normal 42 3 3 5" xfId="46186"/>
    <cellStyle name="Normal 42 3 4" xfId="46187"/>
    <cellStyle name="Normal 42 3 4 2" xfId="46188"/>
    <cellStyle name="Normal 42 3 4 2 2" xfId="46189"/>
    <cellStyle name="Normal 42 3 4 2 3" xfId="46190"/>
    <cellStyle name="Normal 42 3 4 3" xfId="46191"/>
    <cellStyle name="Normal 42 3 4 4" xfId="46192"/>
    <cellStyle name="Normal 42 3 5" xfId="46193"/>
    <cellStyle name="Normal 42 3 5 2" xfId="46194"/>
    <cellStyle name="Normal 42 3 5 3" xfId="46195"/>
    <cellStyle name="Normal 42 3 6" xfId="46196"/>
    <cellStyle name="Normal 42 3 7" xfId="46197"/>
    <cellStyle name="Normal 42 3_Schs" xfId="46198"/>
    <cellStyle name="Normal 42 4" xfId="46199"/>
    <cellStyle name="Normal 42 5" xfId="46200"/>
    <cellStyle name="Normal 42 5 2" xfId="46201"/>
    <cellStyle name="Normal 42 5 2 2" xfId="46202"/>
    <cellStyle name="Normal 42 5 2 2 2" xfId="46203"/>
    <cellStyle name="Normal 42 5 2 2 3" xfId="46204"/>
    <cellStyle name="Normal 42 5 2 3" xfId="46205"/>
    <cellStyle name="Normal 42 5 2 4" xfId="46206"/>
    <cellStyle name="Normal 42 5 3" xfId="46207"/>
    <cellStyle name="Normal 42 5 3 2" xfId="46208"/>
    <cellStyle name="Normal 42 5 3 3" xfId="46209"/>
    <cellStyle name="Normal 42 5 4" xfId="46210"/>
    <cellStyle name="Normal 42 5 5" xfId="46211"/>
    <cellStyle name="Normal 42 6" xfId="46212"/>
    <cellStyle name="Normal 42 6 2" xfId="46213"/>
    <cellStyle name="Normal 42 6 2 2" xfId="46214"/>
    <cellStyle name="Normal 42 6 2 3" xfId="46215"/>
    <cellStyle name="Normal 42 6 3" xfId="46216"/>
    <cellStyle name="Normal 42 6 4" xfId="46217"/>
    <cellStyle name="Normal 42 7" xfId="46218"/>
    <cellStyle name="Normal 42 7 2" xfId="46219"/>
    <cellStyle name="Normal 42 7 3" xfId="46220"/>
    <cellStyle name="Normal 42 8" xfId="46221"/>
    <cellStyle name="Normal 42 9" xfId="46222"/>
    <cellStyle name="Normal 42_Schs" xfId="46223"/>
    <cellStyle name="Normal 43" xfId="46224"/>
    <cellStyle name="Normal 43 10" xfId="46225"/>
    <cellStyle name="Normal 43 2" xfId="46226"/>
    <cellStyle name="Normal 43 2 2" xfId="46227"/>
    <cellStyle name="Normal 43 2 2 2" xfId="46228"/>
    <cellStyle name="Normal 43 2 2 3" xfId="46229"/>
    <cellStyle name="Normal 43 2 2 3 2" xfId="46230"/>
    <cellStyle name="Normal 43 2 2 3 2 2" xfId="46231"/>
    <cellStyle name="Normal 43 2 2 3 2 2 2" xfId="46232"/>
    <cellStyle name="Normal 43 2 2 3 2 2 3" xfId="46233"/>
    <cellStyle name="Normal 43 2 2 3 2 3" xfId="46234"/>
    <cellStyle name="Normal 43 2 2 3 2 4" xfId="46235"/>
    <cellStyle name="Normal 43 2 2 3 3" xfId="46236"/>
    <cellStyle name="Normal 43 2 2 3 3 2" xfId="46237"/>
    <cellStyle name="Normal 43 2 2 3 3 3" xfId="46238"/>
    <cellStyle name="Normal 43 2 2 3 4" xfId="46239"/>
    <cellStyle name="Normal 43 2 2 3 5" xfId="46240"/>
    <cellStyle name="Normal 43 2 2 4" xfId="46241"/>
    <cellStyle name="Normal 43 2 2 4 2" xfId="46242"/>
    <cellStyle name="Normal 43 2 2 4 2 2" xfId="46243"/>
    <cellStyle name="Normal 43 2 2 4 2 3" xfId="46244"/>
    <cellStyle name="Normal 43 2 2 4 3" xfId="46245"/>
    <cellStyle name="Normal 43 2 2 4 4" xfId="46246"/>
    <cellStyle name="Normal 43 2 2 5" xfId="46247"/>
    <cellStyle name="Normal 43 2 2 5 2" xfId="46248"/>
    <cellStyle name="Normal 43 2 2 5 3" xfId="46249"/>
    <cellStyle name="Normal 43 2 2 6" xfId="46250"/>
    <cellStyle name="Normal 43 2 2 7" xfId="46251"/>
    <cellStyle name="Normal 43 2 2_Schs" xfId="46252"/>
    <cellStyle name="Normal 43 2 3" xfId="46253"/>
    <cellStyle name="Normal 43 2 4" xfId="46254"/>
    <cellStyle name="Normal 43 2 4 2" xfId="46255"/>
    <cellStyle name="Normal 43 2 4 2 2" xfId="46256"/>
    <cellStyle name="Normal 43 2 4 2 2 2" xfId="46257"/>
    <cellStyle name="Normal 43 2 4 2 2 3" xfId="46258"/>
    <cellStyle name="Normal 43 2 4 2 3" xfId="46259"/>
    <cellStyle name="Normal 43 2 4 2 4" xfId="46260"/>
    <cellStyle name="Normal 43 2 4 3" xfId="46261"/>
    <cellStyle name="Normal 43 2 4 3 2" xfId="46262"/>
    <cellStyle name="Normal 43 2 4 3 3" xfId="46263"/>
    <cellStyle name="Normal 43 2 4 4" xfId="46264"/>
    <cellStyle name="Normal 43 2 4 5" xfId="46265"/>
    <cellStyle name="Normal 43 2 5" xfId="46266"/>
    <cellStyle name="Normal 43 2 5 2" xfId="46267"/>
    <cellStyle name="Normal 43 2 5 2 2" xfId="46268"/>
    <cellStyle name="Normal 43 2 5 2 3" xfId="46269"/>
    <cellStyle name="Normal 43 2 5 3" xfId="46270"/>
    <cellStyle name="Normal 43 2 5 4" xfId="46271"/>
    <cellStyle name="Normal 43 2 6" xfId="46272"/>
    <cellStyle name="Normal 43 2 6 2" xfId="46273"/>
    <cellStyle name="Normal 43 2 6 3" xfId="46274"/>
    <cellStyle name="Normal 43 2 7" xfId="46275"/>
    <cellStyle name="Normal 43 2 8" xfId="46276"/>
    <cellStyle name="Normal 43 2_Schs" xfId="46277"/>
    <cellStyle name="Normal 43 3" xfId="46278"/>
    <cellStyle name="Normal 43 3 2" xfId="46279"/>
    <cellStyle name="Normal 43 3 3" xfId="46280"/>
    <cellStyle name="Normal 43 3 3 2" xfId="46281"/>
    <cellStyle name="Normal 43 3 3 2 2" xfId="46282"/>
    <cellStyle name="Normal 43 3 3 2 2 2" xfId="46283"/>
    <cellStyle name="Normal 43 3 3 2 2 3" xfId="46284"/>
    <cellStyle name="Normal 43 3 3 2 3" xfId="46285"/>
    <cellStyle name="Normal 43 3 3 2 4" xfId="46286"/>
    <cellStyle name="Normal 43 3 3 3" xfId="46287"/>
    <cellStyle name="Normal 43 3 3 3 2" xfId="46288"/>
    <cellStyle name="Normal 43 3 3 3 3" xfId="46289"/>
    <cellStyle name="Normal 43 3 3 4" xfId="46290"/>
    <cellStyle name="Normal 43 3 3 5" xfId="46291"/>
    <cellStyle name="Normal 43 3 4" xfId="46292"/>
    <cellStyle name="Normal 43 3 4 2" xfId="46293"/>
    <cellStyle name="Normal 43 3 4 2 2" xfId="46294"/>
    <cellStyle name="Normal 43 3 4 2 3" xfId="46295"/>
    <cellStyle name="Normal 43 3 4 3" xfId="46296"/>
    <cellStyle name="Normal 43 3 4 4" xfId="46297"/>
    <cellStyle name="Normal 43 3 5" xfId="46298"/>
    <cellStyle name="Normal 43 3 5 2" xfId="46299"/>
    <cellStyle name="Normal 43 3 5 3" xfId="46300"/>
    <cellStyle name="Normal 43 3 6" xfId="46301"/>
    <cellStyle name="Normal 43 3 7" xfId="46302"/>
    <cellStyle name="Normal 43 3_Schs" xfId="46303"/>
    <cellStyle name="Normal 43 4" xfId="46304"/>
    <cellStyle name="Normal 43 5" xfId="46305"/>
    <cellStyle name="Normal 43 6" xfId="46306"/>
    <cellStyle name="Normal 43 6 2" xfId="46307"/>
    <cellStyle name="Normal 43 6 2 2" xfId="46308"/>
    <cellStyle name="Normal 43 6 2 2 2" xfId="46309"/>
    <cellStyle name="Normal 43 6 2 2 3" xfId="46310"/>
    <cellStyle name="Normal 43 6 2 3" xfId="46311"/>
    <cellStyle name="Normal 43 6 2 4" xfId="46312"/>
    <cellStyle name="Normal 43 6 3" xfId="46313"/>
    <cellStyle name="Normal 43 6 3 2" xfId="46314"/>
    <cellStyle name="Normal 43 6 3 3" xfId="46315"/>
    <cellStyle name="Normal 43 6 4" xfId="46316"/>
    <cellStyle name="Normal 43 6 5" xfId="46317"/>
    <cellStyle name="Normal 43 7" xfId="46318"/>
    <cellStyle name="Normal 43 7 2" xfId="46319"/>
    <cellStyle name="Normal 43 7 2 2" xfId="46320"/>
    <cellStyle name="Normal 43 7 2 3" xfId="46321"/>
    <cellStyle name="Normal 43 7 3" xfId="46322"/>
    <cellStyle name="Normal 43 7 4" xfId="46323"/>
    <cellStyle name="Normal 43 8" xfId="46324"/>
    <cellStyle name="Normal 43 8 2" xfId="46325"/>
    <cellStyle name="Normal 43 8 3" xfId="46326"/>
    <cellStyle name="Normal 43 9" xfId="46327"/>
    <cellStyle name="Normal 43_Schs" xfId="46328"/>
    <cellStyle name="Normal 44" xfId="46329"/>
    <cellStyle name="Normal 44 10" xfId="46330"/>
    <cellStyle name="Normal 44 2" xfId="46331"/>
    <cellStyle name="Normal 44 2 2" xfId="46332"/>
    <cellStyle name="Normal 44 2 2 2" xfId="46333"/>
    <cellStyle name="Normal 44 2 2 3" xfId="46334"/>
    <cellStyle name="Normal 44 2 2 3 2" xfId="46335"/>
    <cellStyle name="Normal 44 2 2 3 2 2" xfId="46336"/>
    <cellStyle name="Normal 44 2 2 3 2 2 2" xfId="46337"/>
    <cellStyle name="Normal 44 2 2 3 2 2 3" xfId="46338"/>
    <cellStyle name="Normal 44 2 2 3 2 3" xfId="46339"/>
    <cellStyle name="Normal 44 2 2 3 2 4" xfId="46340"/>
    <cellStyle name="Normal 44 2 2 3 3" xfId="46341"/>
    <cellStyle name="Normal 44 2 2 3 3 2" xfId="46342"/>
    <cellStyle name="Normal 44 2 2 3 3 3" xfId="46343"/>
    <cellStyle name="Normal 44 2 2 3 4" xfId="46344"/>
    <cellStyle name="Normal 44 2 2 3 5" xfId="46345"/>
    <cellStyle name="Normal 44 2 2 4" xfId="46346"/>
    <cellStyle name="Normal 44 2 2 4 2" xfId="46347"/>
    <cellStyle name="Normal 44 2 2 4 2 2" xfId="46348"/>
    <cellStyle name="Normal 44 2 2 4 2 3" xfId="46349"/>
    <cellStyle name="Normal 44 2 2 4 3" xfId="46350"/>
    <cellStyle name="Normal 44 2 2 4 4" xfId="46351"/>
    <cellStyle name="Normal 44 2 2 5" xfId="46352"/>
    <cellStyle name="Normal 44 2 2 5 2" xfId="46353"/>
    <cellStyle name="Normal 44 2 2 5 3" xfId="46354"/>
    <cellStyle name="Normal 44 2 2 6" xfId="46355"/>
    <cellStyle name="Normal 44 2 2 7" xfId="46356"/>
    <cellStyle name="Normal 44 2 2_Schs" xfId="46357"/>
    <cellStyle name="Normal 44 2 3" xfId="46358"/>
    <cellStyle name="Normal 44 2 4" xfId="46359"/>
    <cellStyle name="Normal 44 2 4 2" xfId="46360"/>
    <cellStyle name="Normal 44 2 4 2 2" xfId="46361"/>
    <cellStyle name="Normal 44 2 4 2 2 2" xfId="46362"/>
    <cellStyle name="Normal 44 2 4 2 2 3" xfId="46363"/>
    <cellStyle name="Normal 44 2 4 2 3" xfId="46364"/>
    <cellStyle name="Normal 44 2 4 2 4" xfId="46365"/>
    <cellStyle name="Normal 44 2 4 3" xfId="46366"/>
    <cellStyle name="Normal 44 2 4 3 2" xfId="46367"/>
    <cellStyle name="Normal 44 2 4 3 3" xfId="46368"/>
    <cellStyle name="Normal 44 2 4 4" xfId="46369"/>
    <cellStyle name="Normal 44 2 4 5" xfId="46370"/>
    <cellStyle name="Normal 44 2 5" xfId="46371"/>
    <cellStyle name="Normal 44 2 5 2" xfId="46372"/>
    <cellStyle name="Normal 44 2 5 2 2" xfId="46373"/>
    <cellStyle name="Normal 44 2 5 2 3" xfId="46374"/>
    <cellStyle name="Normal 44 2 5 3" xfId="46375"/>
    <cellStyle name="Normal 44 2 5 4" xfId="46376"/>
    <cellStyle name="Normal 44 2 6" xfId="46377"/>
    <cellStyle name="Normal 44 2 6 2" xfId="46378"/>
    <cellStyle name="Normal 44 2 6 3" xfId="46379"/>
    <cellStyle name="Normal 44 2 7" xfId="46380"/>
    <cellStyle name="Normal 44 2 8" xfId="46381"/>
    <cellStyle name="Normal 44 2_Schs" xfId="46382"/>
    <cellStyle name="Normal 44 3" xfId="46383"/>
    <cellStyle name="Normal 44 3 2" xfId="46384"/>
    <cellStyle name="Normal 44 3 3" xfId="46385"/>
    <cellStyle name="Normal 44 3 3 2" xfId="46386"/>
    <cellStyle name="Normal 44 3 3 2 2" xfId="46387"/>
    <cellStyle name="Normal 44 3 3 2 2 2" xfId="46388"/>
    <cellStyle name="Normal 44 3 3 2 2 3" xfId="46389"/>
    <cellStyle name="Normal 44 3 3 2 3" xfId="46390"/>
    <cellStyle name="Normal 44 3 3 2 4" xfId="46391"/>
    <cellStyle name="Normal 44 3 3 3" xfId="46392"/>
    <cellStyle name="Normal 44 3 3 3 2" xfId="46393"/>
    <cellStyle name="Normal 44 3 3 3 3" xfId="46394"/>
    <cellStyle name="Normal 44 3 3 4" xfId="46395"/>
    <cellStyle name="Normal 44 3 3 5" xfId="46396"/>
    <cellStyle name="Normal 44 3 4" xfId="46397"/>
    <cellStyle name="Normal 44 3 4 2" xfId="46398"/>
    <cellStyle name="Normal 44 3 4 2 2" xfId="46399"/>
    <cellStyle name="Normal 44 3 4 2 3" xfId="46400"/>
    <cellStyle name="Normal 44 3 4 3" xfId="46401"/>
    <cellStyle name="Normal 44 3 4 4" xfId="46402"/>
    <cellStyle name="Normal 44 3 5" xfId="46403"/>
    <cellStyle name="Normal 44 3 5 2" xfId="46404"/>
    <cellStyle name="Normal 44 3 5 3" xfId="46405"/>
    <cellStyle name="Normal 44 3 6" xfId="46406"/>
    <cellStyle name="Normal 44 3 7" xfId="46407"/>
    <cellStyle name="Normal 44 3_Schs" xfId="46408"/>
    <cellStyle name="Normal 44 4" xfId="46409"/>
    <cellStyle name="Normal 44 5" xfId="46410"/>
    <cellStyle name="Normal 44 6" xfId="46411"/>
    <cellStyle name="Normal 44 6 2" xfId="46412"/>
    <cellStyle name="Normal 44 6 2 2" xfId="46413"/>
    <cellStyle name="Normal 44 6 2 2 2" xfId="46414"/>
    <cellStyle name="Normal 44 6 2 2 3" xfId="46415"/>
    <cellStyle name="Normal 44 6 2 3" xfId="46416"/>
    <cellStyle name="Normal 44 6 2 4" xfId="46417"/>
    <cellStyle name="Normal 44 6 3" xfId="46418"/>
    <cellStyle name="Normal 44 6 3 2" xfId="46419"/>
    <cellStyle name="Normal 44 6 3 3" xfId="46420"/>
    <cellStyle name="Normal 44 6 4" xfId="46421"/>
    <cellStyle name="Normal 44 6 5" xfId="46422"/>
    <cellStyle name="Normal 44 7" xfId="46423"/>
    <cellStyle name="Normal 44 7 2" xfId="46424"/>
    <cellStyle name="Normal 44 7 2 2" xfId="46425"/>
    <cellStyle name="Normal 44 7 2 3" xfId="46426"/>
    <cellStyle name="Normal 44 7 3" xfId="46427"/>
    <cellStyle name="Normal 44 7 4" xfId="46428"/>
    <cellStyle name="Normal 44 8" xfId="46429"/>
    <cellStyle name="Normal 44 8 2" xfId="46430"/>
    <cellStyle name="Normal 44 8 3" xfId="46431"/>
    <cellStyle name="Normal 44 9" xfId="46432"/>
    <cellStyle name="Normal 44_Schs" xfId="46433"/>
    <cellStyle name="Normal 45" xfId="46434"/>
    <cellStyle name="Normal 45 10" xfId="46435"/>
    <cellStyle name="Normal 45 10 2" xfId="46436"/>
    <cellStyle name="Normal 45 10 3" xfId="46437"/>
    <cellStyle name="Normal 45 11" xfId="46438"/>
    <cellStyle name="Normal 45 12" xfId="46439"/>
    <cellStyle name="Normal 45 13" xfId="46440"/>
    <cellStyle name="Normal 45 2" xfId="46441"/>
    <cellStyle name="Normal 45 2 10" xfId="46442"/>
    <cellStyle name="Normal 45 2 11" xfId="46443"/>
    <cellStyle name="Normal 45 2 12" xfId="46444"/>
    <cellStyle name="Normal 45 2 2" xfId="46445"/>
    <cellStyle name="Normal 45 2 2 10" xfId="46446"/>
    <cellStyle name="Normal 45 2 2 2" xfId="46447"/>
    <cellStyle name="Normal 45 2 2 2 2" xfId="46448"/>
    <cellStyle name="Normal 45 2 2 2 2 2" xfId="46449"/>
    <cellStyle name="Normal 45 2 2 2 2 2 2" xfId="46450"/>
    <cellStyle name="Normal 45 2 2 2 2 2 3" xfId="46451"/>
    <cellStyle name="Normal 45 2 2 2 2 2 3 2" xfId="46452"/>
    <cellStyle name="Normal 45 2 2 2 2 2 3 2 2" xfId="46453"/>
    <cellStyle name="Normal 45 2 2 2 2 2 3 2 2 2" xfId="46454"/>
    <cellStyle name="Normal 45 2 2 2 2 2 3 2 2 3" xfId="46455"/>
    <cellStyle name="Normal 45 2 2 2 2 2 3 2 3" xfId="46456"/>
    <cellStyle name="Normal 45 2 2 2 2 2 3 2 4" xfId="46457"/>
    <cellStyle name="Normal 45 2 2 2 2 2 3 3" xfId="46458"/>
    <cellStyle name="Normal 45 2 2 2 2 2 3 3 2" xfId="46459"/>
    <cellStyle name="Normal 45 2 2 2 2 2 3 3 3" xfId="46460"/>
    <cellStyle name="Normal 45 2 2 2 2 2 3 4" xfId="46461"/>
    <cellStyle name="Normal 45 2 2 2 2 2 3 5" xfId="46462"/>
    <cellStyle name="Normal 45 2 2 2 2 2 4" xfId="46463"/>
    <cellStyle name="Normal 45 2 2 2 2 2 4 2" xfId="46464"/>
    <cellStyle name="Normal 45 2 2 2 2 2 4 2 2" xfId="46465"/>
    <cellStyle name="Normal 45 2 2 2 2 2 4 2 3" xfId="46466"/>
    <cellStyle name="Normal 45 2 2 2 2 2 4 3" xfId="46467"/>
    <cellStyle name="Normal 45 2 2 2 2 2 4 4" xfId="46468"/>
    <cellStyle name="Normal 45 2 2 2 2 2 5" xfId="46469"/>
    <cellStyle name="Normal 45 2 2 2 2 2 5 2" xfId="46470"/>
    <cellStyle name="Normal 45 2 2 2 2 2 5 3" xfId="46471"/>
    <cellStyle name="Normal 45 2 2 2 2 2 6" xfId="46472"/>
    <cellStyle name="Normal 45 2 2 2 2 2 7" xfId="46473"/>
    <cellStyle name="Normal 45 2 2 2 2 2_Schs" xfId="46474"/>
    <cellStyle name="Normal 45 2 2 2 2 3" xfId="46475"/>
    <cellStyle name="Normal 45 2 2 2 2 4" xfId="46476"/>
    <cellStyle name="Normal 45 2 2 2 2 4 2" xfId="46477"/>
    <cellStyle name="Normal 45 2 2 2 2 4 2 2" xfId="46478"/>
    <cellStyle name="Normal 45 2 2 2 2 4 2 2 2" xfId="46479"/>
    <cellStyle name="Normal 45 2 2 2 2 4 2 2 3" xfId="46480"/>
    <cellStyle name="Normal 45 2 2 2 2 4 2 3" xfId="46481"/>
    <cellStyle name="Normal 45 2 2 2 2 4 2 4" xfId="46482"/>
    <cellStyle name="Normal 45 2 2 2 2 4 3" xfId="46483"/>
    <cellStyle name="Normal 45 2 2 2 2 4 3 2" xfId="46484"/>
    <cellStyle name="Normal 45 2 2 2 2 4 3 3" xfId="46485"/>
    <cellStyle name="Normal 45 2 2 2 2 4 4" xfId="46486"/>
    <cellStyle name="Normal 45 2 2 2 2 4 5" xfId="46487"/>
    <cellStyle name="Normal 45 2 2 2 2 5" xfId="46488"/>
    <cellStyle name="Normal 45 2 2 2 2 5 2" xfId="46489"/>
    <cellStyle name="Normal 45 2 2 2 2 5 2 2" xfId="46490"/>
    <cellStyle name="Normal 45 2 2 2 2 5 2 3" xfId="46491"/>
    <cellStyle name="Normal 45 2 2 2 2 5 3" xfId="46492"/>
    <cellStyle name="Normal 45 2 2 2 2 5 4" xfId="46493"/>
    <cellStyle name="Normal 45 2 2 2 2 6" xfId="46494"/>
    <cellStyle name="Normal 45 2 2 2 2 6 2" xfId="46495"/>
    <cellStyle name="Normal 45 2 2 2 2 6 3" xfId="46496"/>
    <cellStyle name="Normal 45 2 2 2 2 7" xfId="46497"/>
    <cellStyle name="Normal 45 2 2 2 2 8" xfId="46498"/>
    <cellStyle name="Normal 45 2 2 2 2_Schs" xfId="46499"/>
    <cellStyle name="Normal 45 2 2 2 3" xfId="46500"/>
    <cellStyle name="Normal 45 2 2 2 3 2" xfId="46501"/>
    <cellStyle name="Normal 45 2 2 2 3 3" xfId="46502"/>
    <cellStyle name="Normal 45 2 2 2 3 3 2" xfId="46503"/>
    <cellStyle name="Normal 45 2 2 2 3 3 2 2" xfId="46504"/>
    <cellStyle name="Normal 45 2 2 2 3 3 2 2 2" xfId="46505"/>
    <cellStyle name="Normal 45 2 2 2 3 3 2 2 3" xfId="46506"/>
    <cellStyle name="Normal 45 2 2 2 3 3 2 3" xfId="46507"/>
    <cellStyle name="Normal 45 2 2 2 3 3 2 4" xfId="46508"/>
    <cellStyle name="Normal 45 2 2 2 3 3 3" xfId="46509"/>
    <cellStyle name="Normal 45 2 2 2 3 3 3 2" xfId="46510"/>
    <cellStyle name="Normal 45 2 2 2 3 3 3 3" xfId="46511"/>
    <cellStyle name="Normal 45 2 2 2 3 3 4" xfId="46512"/>
    <cellStyle name="Normal 45 2 2 2 3 3 5" xfId="46513"/>
    <cellStyle name="Normal 45 2 2 2 3 4" xfId="46514"/>
    <cellStyle name="Normal 45 2 2 2 3 4 2" xfId="46515"/>
    <cellStyle name="Normal 45 2 2 2 3 4 2 2" xfId="46516"/>
    <cellStyle name="Normal 45 2 2 2 3 4 2 3" xfId="46517"/>
    <cellStyle name="Normal 45 2 2 2 3 4 3" xfId="46518"/>
    <cellStyle name="Normal 45 2 2 2 3 4 4" xfId="46519"/>
    <cellStyle name="Normal 45 2 2 2 3 5" xfId="46520"/>
    <cellStyle name="Normal 45 2 2 2 3 5 2" xfId="46521"/>
    <cellStyle name="Normal 45 2 2 2 3 5 3" xfId="46522"/>
    <cellStyle name="Normal 45 2 2 2 3 6" xfId="46523"/>
    <cellStyle name="Normal 45 2 2 2 3 7" xfId="46524"/>
    <cellStyle name="Normal 45 2 2 2 3_Schs" xfId="46525"/>
    <cellStyle name="Normal 45 2 2 2 4" xfId="46526"/>
    <cellStyle name="Normal 45 2 2 2 5" xfId="46527"/>
    <cellStyle name="Normal 45 2 2 2 5 2" xfId="46528"/>
    <cellStyle name="Normal 45 2 2 2 5 2 2" xfId="46529"/>
    <cellStyle name="Normal 45 2 2 2 5 2 2 2" xfId="46530"/>
    <cellStyle name="Normal 45 2 2 2 5 2 2 3" xfId="46531"/>
    <cellStyle name="Normal 45 2 2 2 5 2 3" xfId="46532"/>
    <cellStyle name="Normal 45 2 2 2 5 2 4" xfId="46533"/>
    <cellStyle name="Normal 45 2 2 2 5 3" xfId="46534"/>
    <cellStyle name="Normal 45 2 2 2 5 3 2" xfId="46535"/>
    <cellStyle name="Normal 45 2 2 2 5 3 3" xfId="46536"/>
    <cellStyle name="Normal 45 2 2 2 5 4" xfId="46537"/>
    <cellStyle name="Normal 45 2 2 2 5 5" xfId="46538"/>
    <cellStyle name="Normal 45 2 2 2 6" xfId="46539"/>
    <cellStyle name="Normal 45 2 2 2 6 2" xfId="46540"/>
    <cellStyle name="Normal 45 2 2 2 6 2 2" xfId="46541"/>
    <cellStyle name="Normal 45 2 2 2 6 2 3" xfId="46542"/>
    <cellStyle name="Normal 45 2 2 2 6 3" xfId="46543"/>
    <cellStyle name="Normal 45 2 2 2 6 4" xfId="46544"/>
    <cellStyle name="Normal 45 2 2 2 7" xfId="46545"/>
    <cellStyle name="Normal 45 2 2 2 7 2" xfId="46546"/>
    <cellStyle name="Normal 45 2 2 2 7 3" xfId="46547"/>
    <cellStyle name="Normal 45 2 2 2 8" xfId="46548"/>
    <cellStyle name="Normal 45 2 2 2 9" xfId="46549"/>
    <cellStyle name="Normal 45 2 2 2_Schs" xfId="46550"/>
    <cellStyle name="Normal 45 2 2 3" xfId="46551"/>
    <cellStyle name="Normal 45 2 2 3 2" xfId="46552"/>
    <cellStyle name="Normal 45 2 2 3 2 2" xfId="46553"/>
    <cellStyle name="Normal 45 2 2 3 2 3" xfId="46554"/>
    <cellStyle name="Normal 45 2 2 3 2 3 2" xfId="46555"/>
    <cellStyle name="Normal 45 2 2 3 2 3 2 2" xfId="46556"/>
    <cellStyle name="Normal 45 2 2 3 2 3 2 2 2" xfId="46557"/>
    <cellStyle name="Normal 45 2 2 3 2 3 2 2 3" xfId="46558"/>
    <cellStyle name="Normal 45 2 2 3 2 3 2 3" xfId="46559"/>
    <cellStyle name="Normal 45 2 2 3 2 3 2 4" xfId="46560"/>
    <cellStyle name="Normal 45 2 2 3 2 3 3" xfId="46561"/>
    <cellStyle name="Normal 45 2 2 3 2 3 3 2" xfId="46562"/>
    <cellStyle name="Normal 45 2 2 3 2 3 3 3" xfId="46563"/>
    <cellStyle name="Normal 45 2 2 3 2 3 4" xfId="46564"/>
    <cellStyle name="Normal 45 2 2 3 2 3 5" xfId="46565"/>
    <cellStyle name="Normal 45 2 2 3 2 4" xfId="46566"/>
    <cellStyle name="Normal 45 2 2 3 2 4 2" xfId="46567"/>
    <cellStyle name="Normal 45 2 2 3 2 4 2 2" xfId="46568"/>
    <cellStyle name="Normal 45 2 2 3 2 4 2 3" xfId="46569"/>
    <cellStyle name="Normal 45 2 2 3 2 4 3" xfId="46570"/>
    <cellStyle name="Normal 45 2 2 3 2 4 4" xfId="46571"/>
    <cellStyle name="Normal 45 2 2 3 2 5" xfId="46572"/>
    <cellStyle name="Normal 45 2 2 3 2 5 2" xfId="46573"/>
    <cellStyle name="Normal 45 2 2 3 2 5 3" xfId="46574"/>
    <cellStyle name="Normal 45 2 2 3 2 6" xfId="46575"/>
    <cellStyle name="Normal 45 2 2 3 2 7" xfId="46576"/>
    <cellStyle name="Normal 45 2 2 3 2_Schs" xfId="46577"/>
    <cellStyle name="Normal 45 2 2 3 3" xfId="46578"/>
    <cellStyle name="Normal 45 2 2 3 4" xfId="46579"/>
    <cellStyle name="Normal 45 2 2 3 4 2" xfId="46580"/>
    <cellStyle name="Normal 45 2 2 3 4 2 2" xfId="46581"/>
    <cellStyle name="Normal 45 2 2 3 4 2 2 2" xfId="46582"/>
    <cellStyle name="Normal 45 2 2 3 4 2 2 3" xfId="46583"/>
    <cellStyle name="Normal 45 2 2 3 4 2 3" xfId="46584"/>
    <cellStyle name="Normal 45 2 2 3 4 2 4" xfId="46585"/>
    <cellStyle name="Normal 45 2 2 3 4 3" xfId="46586"/>
    <cellStyle name="Normal 45 2 2 3 4 3 2" xfId="46587"/>
    <cellStyle name="Normal 45 2 2 3 4 3 3" xfId="46588"/>
    <cellStyle name="Normal 45 2 2 3 4 4" xfId="46589"/>
    <cellStyle name="Normal 45 2 2 3 4 5" xfId="46590"/>
    <cellStyle name="Normal 45 2 2 3 5" xfId="46591"/>
    <cellStyle name="Normal 45 2 2 3 5 2" xfId="46592"/>
    <cellStyle name="Normal 45 2 2 3 5 2 2" xfId="46593"/>
    <cellStyle name="Normal 45 2 2 3 5 2 3" xfId="46594"/>
    <cellStyle name="Normal 45 2 2 3 5 3" xfId="46595"/>
    <cellStyle name="Normal 45 2 2 3 5 4" xfId="46596"/>
    <cellStyle name="Normal 45 2 2 3 6" xfId="46597"/>
    <cellStyle name="Normal 45 2 2 3 6 2" xfId="46598"/>
    <cellStyle name="Normal 45 2 2 3 6 3" xfId="46599"/>
    <cellStyle name="Normal 45 2 2 3 7" xfId="46600"/>
    <cellStyle name="Normal 45 2 2 3 8" xfId="46601"/>
    <cellStyle name="Normal 45 2 2 3_Schs" xfId="46602"/>
    <cellStyle name="Normal 45 2 2 4" xfId="46603"/>
    <cellStyle name="Normal 45 2 2 4 2" xfId="46604"/>
    <cellStyle name="Normal 45 2 2 4 3" xfId="46605"/>
    <cellStyle name="Normal 45 2 2 4 3 2" xfId="46606"/>
    <cellStyle name="Normal 45 2 2 4 3 2 2" xfId="46607"/>
    <cellStyle name="Normal 45 2 2 4 3 2 2 2" xfId="46608"/>
    <cellStyle name="Normal 45 2 2 4 3 2 2 3" xfId="46609"/>
    <cellStyle name="Normal 45 2 2 4 3 2 3" xfId="46610"/>
    <cellStyle name="Normal 45 2 2 4 3 2 4" xfId="46611"/>
    <cellStyle name="Normal 45 2 2 4 3 3" xfId="46612"/>
    <cellStyle name="Normal 45 2 2 4 3 3 2" xfId="46613"/>
    <cellStyle name="Normal 45 2 2 4 3 3 3" xfId="46614"/>
    <cellStyle name="Normal 45 2 2 4 3 4" xfId="46615"/>
    <cellStyle name="Normal 45 2 2 4 3 5" xfId="46616"/>
    <cellStyle name="Normal 45 2 2 4 4" xfId="46617"/>
    <cellStyle name="Normal 45 2 2 4 4 2" xfId="46618"/>
    <cellStyle name="Normal 45 2 2 4 4 2 2" xfId="46619"/>
    <cellStyle name="Normal 45 2 2 4 4 2 3" xfId="46620"/>
    <cellStyle name="Normal 45 2 2 4 4 3" xfId="46621"/>
    <cellStyle name="Normal 45 2 2 4 4 4" xfId="46622"/>
    <cellStyle name="Normal 45 2 2 4 5" xfId="46623"/>
    <cellStyle name="Normal 45 2 2 4 5 2" xfId="46624"/>
    <cellStyle name="Normal 45 2 2 4 5 3" xfId="46625"/>
    <cellStyle name="Normal 45 2 2 4 6" xfId="46626"/>
    <cellStyle name="Normal 45 2 2 4 7" xfId="46627"/>
    <cellStyle name="Normal 45 2 2 4_Schs" xfId="46628"/>
    <cellStyle name="Normal 45 2 2 5" xfId="46629"/>
    <cellStyle name="Normal 45 2 2 6" xfId="46630"/>
    <cellStyle name="Normal 45 2 2 6 2" xfId="46631"/>
    <cellStyle name="Normal 45 2 2 6 2 2" xfId="46632"/>
    <cellStyle name="Normal 45 2 2 6 2 2 2" xfId="46633"/>
    <cellStyle name="Normal 45 2 2 6 2 2 3" xfId="46634"/>
    <cellStyle name="Normal 45 2 2 6 2 3" xfId="46635"/>
    <cellStyle name="Normal 45 2 2 6 2 4" xfId="46636"/>
    <cellStyle name="Normal 45 2 2 6 3" xfId="46637"/>
    <cellStyle name="Normal 45 2 2 6 3 2" xfId="46638"/>
    <cellStyle name="Normal 45 2 2 6 3 3" xfId="46639"/>
    <cellStyle name="Normal 45 2 2 6 4" xfId="46640"/>
    <cellStyle name="Normal 45 2 2 6 5" xfId="46641"/>
    <cellStyle name="Normal 45 2 2 7" xfId="46642"/>
    <cellStyle name="Normal 45 2 2 7 2" xfId="46643"/>
    <cellStyle name="Normal 45 2 2 7 2 2" xfId="46644"/>
    <cellStyle name="Normal 45 2 2 7 2 3" xfId="46645"/>
    <cellStyle name="Normal 45 2 2 7 3" xfId="46646"/>
    <cellStyle name="Normal 45 2 2 7 4" xfId="46647"/>
    <cellStyle name="Normal 45 2 2 8" xfId="46648"/>
    <cellStyle name="Normal 45 2 2 8 2" xfId="46649"/>
    <cellStyle name="Normal 45 2 2 8 3" xfId="46650"/>
    <cellStyle name="Normal 45 2 2 9" xfId="46651"/>
    <cellStyle name="Normal 45 2 2_Schs" xfId="46652"/>
    <cellStyle name="Normal 45 2 3" xfId="46653"/>
    <cellStyle name="Normal 45 2 3 2" xfId="46654"/>
    <cellStyle name="Normal 45 2 3 2 2" xfId="46655"/>
    <cellStyle name="Normal 45 2 3 2 2 2" xfId="46656"/>
    <cellStyle name="Normal 45 2 3 2 2 3" xfId="46657"/>
    <cellStyle name="Normal 45 2 3 2 2 3 2" xfId="46658"/>
    <cellStyle name="Normal 45 2 3 2 2 3 2 2" xfId="46659"/>
    <cellStyle name="Normal 45 2 3 2 2 3 2 2 2" xfId="46660"/>
    <cellStyle name="Normal 45 2 3 2 2 3 2 2 3" xfId="46661"/>
    <cellStyle name="Normal 45 2 3 2 2 3 2 3" xfId="46662"/>
    <cellStyle name="Normal 45 2 3 2 2 3 2 4" xfId="46663"/>
    <cellStyle name="Normal 45 2 3 2 2 3 3" xfId="46664"/>
    <cellStyle name="Normal 45 2 3 2 2 3 3 2" xfId="46665"/>
    <cellStyle name="Normal 45 2 3 2 2 3 3 3" xfId="46666"/>
    <cellStyle name="Normal 45 2 3 2 2 3 4" xfId="46667"/>
    <cellStyle name="Normal 45 2 3 2 2 3 5" xfId="46668"/>
    <cellStyle name="Normal 45 2 3 2 2 4" xfId="46669"/>
    <cellStyle name="Normal 45 2 3 2 2 4 2" xfId="46670"/>
    <cellStyle name="Normal 45 2 3 2 2 4 2 2" xfId="46671"/>
    <cellStyle name="Normal 45 2 3 2 2 4 2 3" xfId="46672"/>
    <cellStyle name="Normal 45 2 3 2 2 4 3" xfId="46673"/>
    <cellStyle name="Normal 45 2 3 2 2 4 4" xfId="46674"/>
    <cellStyle name="Normal 45 2 3 2 2 5" xfId="46675"/>
    <cellStyle name="Normal 45 2 3 2 2 5 2" xfId="46676"/>
    <cellStyle name="Normal 45 2 3 2 2 5 3" xfId="46677"/>
    <cellStyle name="Normal 45 2 3 2 2 6" xfId="46678"/>
    <cellStyle name="Normal 45 2 3 2 2 7" xfId="46679"/>
    <cellStyle name="Normal 45 2 3 2 2_Schs" xfId="46680"/>
    <cellStyle name="Normal 45 2 3 2 3" xfId="46681"/>
    <cellStyle name="Normal 45 2 3 2 4" xfId="46682"/>
    <cellStyle name="Normal 45 2 3 2 4 2" xfId="46683"/>
    <cellStyle name="Normal 45 2 3 2 4 2 2" xfId="46684"/>
    <cellStyle name="Normal 45 2 3 2 4 2 2 2" xfId="46685"/>
    <cellStyle name="Normal 45 2 3 2 4 2 2 3" xfId="46686"/>
    <cellStyle name="Normal 45 2 3 2 4 2 3" xfId="46687"/>
    <cellStyle name="Normal 45 2 3 2 4 2 4" xfId="46688"/>
    <cellStyle name="Normal 45 2 3 2 4 3" xfId="46689"/>
    <cellStyle name="Normal 45 2 3 2 4 3 2" xfId="46690"/>
    <cellStyle name="Normal 45 2 3 2 4 3 3" xfId="46691"/>
    <cellStyle name="Normal 45 2 3 2 4 4" xfId="46692"/>
    <cellStyle name="Normal 45 2 3 2 4 5" xfId="46693"/>
    <cellStyle name="Normal 45 2 3 2 5" xfId="46694"/>
    <cellStyle name="Normal 45 2 3 2 5 2" xfId="46695"/>
    <cellStyle name="Normal 45 2 3 2 5 2 2" xfId="46696"/>
    <cellStyle name="Normal 45 2 3 2 5 2 3" xfId="46697"/>
    <cellStyle name="Normal 45 2 3 2 5 3" xfId="46698"/>
    <cellStyle name="Normal 45 2 3 2 5 4" xfId="46699"/>
    <cellStyle name="Normal 45 2 3 2 6" xfId="46700"/>
    <cellStyle name="Normal 45 2 3 2 6 2" xfId="46701"/>
    <cellStyle name="Normal 45 2 3 2 6 3" xfId="46702"/>
    <cellStyle name="Normal 45 2 3 2 7" xfId="46703"/>
    <cellStyle name="Normal 45 2 3 2 8" xfId="46704"/>
    <cellStyle name="Normal 45 2 3 2_Schs" xfId="46705"/>
    <cellStyle name="Normal 45 2 3 3" xfId="46706"/>
    <cellStyle name="Normal 45 2 3 3 2" xfId="46707"/>
    <cellStyle name="Normal 45 2 3 3 3" xfId="46708"/>
    <cellStyle name="Normal 45 2 3 3 3 2" xfId="46709"/>
    <cellStyle name="Normal 45 2 3 3 3 2 2" xfId="46710"/>
    <cellStyle name="Normal 45 2 3 3 3 2 2 2" xfId="46711"/>
    <cellStyle name="Normal 45 2 3 3 3 2 2 3" xfId="46712"/>
    <cellStyle name="Normal 45 2 3 3 3 2 3" xfId="46713"/>
    <cellStyle name="Normal 45 2 3 3 3 2 4" xfId="46714"/>
    <cellStyle name="Normal 45 2 3 3 3 3" xfId="46715"/>
    <cellStyle name="Normal 45 2 3 3 3 3 2" xfId="46716"/>
    <cellStyle name="Normal 45 2 3 3 3 3 3" xfId="46717"/>
    <cellStyle name="Normal 45 2 3 3 3 4" xfId="46718"/>
    <cellStyle name="Normal 45 2 3 3 3 5" xfId="46719"/>
    <cellStyle name="Normal 45 2 3 3 4" xfId="46720"/>
    <cellStyle name="Normal 45 2 3 3 4 2" xfId="46721"/>
    <cellStyle name="Normal 45 2 3 3 4 2 2" xfId="46722"/>
    <cellStyle name="Normal 45 2 3 3 4 2 3" xfId="46723"/>
    <cellStyle name="Normal 45 2 3 3 4 3" xfId="46724"/>
    <cellStyle name="Normal 45 2 3 3 4 4" xfId="46725"/>
    <cellStyle name="Normal 45 2 3 3 5" xfId="46726"/>
    <cellStyle name="Normal 45 2 3 3 5 2" xfId="46727"/>
    <cellStyle name="Normal 45 2 3 3 5 3" xfId="46728"/>
    <cellStyle name="Normal 45 2 3 3 6" xfId="46729"/>
    <cellStyle name="Normal 45 2 3 3 7" xfId="46730"/>
    <cellStyle name="Normal 45 2 3 3_Schs" xfId="46731"/>
    <cellStyle name="Normal 45 2 3 4" xfId="46732"/>
    <cellStyle name="Normal 45 2 3 5" xfId="46733"/>
    <cellStyle name="Normal 45 2 3 5 2" xfId="46734"/>
    <cellStyle name="Normal 45 2 3 5 2 2" xfId="46735"/>
    <cellStyle name="Normal 45 2 3 5 2 2 2" xfId="46736"/>
    <cellStyle name="Normal 45 2 3 5 2 2 3" xfId="46737"/>
    <cellStyle name="Normal 45 2 3 5 2 3" xfId="46738"/>
    <cellStyle name="Normal 45 2 3 5 2 4" xfId="46739"/>
    <cellStyle name="Normal 45 2 3 5 3" xfId="46740"/>
    <cellStyle name="Normal 45 2 3 5 3 2" xfId="46741"/>
    <cellStyle name="Normal 45 2 3 5 3 3" xfId="46742"/>
    <cellStyle name="Normal 45 2 3 5 4" xfId="46743"/>
    <cellStyle name="Normal 45 2 3 5 5" xfId="46744"/>
    <cellStyle name="Normal 45 2 3 6" xfId="46745"/>
    <cellStyle name="Normal 45 2 3 6 2" xfId="46746"/>
    <cellStyle name="Normal 45 2 3 6 2 2" xfId="46747"/>
    <cellStyle name="Normal 45 2 3 6 2 3" xfId="46748"/>
    <cellStyle name="Normal 45 2 3 6 3" xfId="46749"/>
    <cellStyle name="Normal 45 2 3 6 4" xfId="46750"/>
    <cellStyle name="Normal 45 2 3 7" xfId="46751"/>
    <cellStyle name="Normal 45 2 3 7 2" xfId="46752"/>
    <cellStyle name="Normal 45 2 3 7 3" xfId="46753"/>
    <cellStyle name="Normal 45 2 3 8" xfId="46754"/>
    <cellStyle name="Normal 45 2 3 9" xfId="46755"/>
    <cellStyle name="Normal 45 2 3_Schs" xfId="46756"/>
    <cellStyle name="Normal 45 2 4" xfId="46757"/>
    <cellStyle name="Normal 45 2 4 2" xfId="46758"/>
    <cellStyle name="Normal 45 2 4 2 2" xfId="46759"/>
    <cellStyle name="Normal 45 2 4 2 3" xfId="46760"/>
    <cellStyle name="Normal 45 2 4 2 3 2" xfId="46761"/>
    <cellStyle name="Normal 45 2 4 2 3 2 2" xfId="46762"/>
    <cellStyle name="Normal 45 2 4 2 3 2 2 2" xfId="46763"/>
    <cellStyle name="Normal 45 2 4 2 3 2 2 3" xfId="46764"/>
    <cellStyle name="Normal 45 2 4 2 3 2 3" xfId="46765"/>
    <cellStyle name="Normal 45 2 4 2 3 2 4" xfId="46766"/>
    <cellStyle name="Normal 45 2 4 2 3 3" xfId="46767"/>
    <cellStyle name="Normal 45 2 4 2 3 3 2" xfId="46768"/>
    <cellStyle name="Normal 45 2 4 2 3 3 3" xfId="46769"/>
    <cellStyle name="Normal 45 2 4 2 3 4" xfId="46770"/>
    <cellStyle name="Normal 45 2 4 2 3 5" xfId="46771"/>
    <cellStyle name="Normal 45 2 4 2 4" xfId="46772"/>
    <cellStyle name="Normal 45 2 4 2 4 2" xfId="46773"/>
    <cellStyle name="Normal 45 2 4 2 4 2 2" xfId="46774"/>
    <cellStyle name="Normal 45 2 4 2 4 2 3" xfId="46775"/>
    <cellStyle name="Normal 45 2 4 2 4 3" xfId="46776"/>
    <cellStyle name="Normal 45 2 4 2 4 4" xfId="46777"/>
    <cellStyle name="Normal 45 2 4 2 5" xfId="46778"/>
    <cellStyle name="Normal 45 2 4 2 5 2" xfId="46779"/>
    <cellStyle name="Normal 45 2 4 2 5 3" xfId="46780"/>
    <cellStyle name="Normal 45 2 4 2 6" xfId="46781"/>
    <cellStyle name="Normal 45 2 4 2 7" xfId="46782"/>
    <cellStyle name="Normal 45 2 4 2_Schs" xfId="46783"/>
    <cellStyle name="Normal 45 2 4 3" xfId="46784"/>
    <cellStyle name="Normal 45 2 4 4" xfId="46785"/>
    <cellStyle name="Normal 45 2 4 4 2" xfId="46786"/>
    <cellStyle name="Normal 45 2 4 4 2 2" xfId="46787"/>
    <cellStyle name="Normal 45 2 4 4 2 2 2" xfId="46788"/>
    <cellStyle name="Normal 45 2 4 4 2 2 3" xfId="46789"/>
    <cellStyle name="Normal 45 2 4 4 2 3" xfId="46790"/>
    <cellStyle name="Normal 45 2 4 4 2 4" xfId="46791"/>
    <cellStyle name="Normal 45 2 4 4 3" xfId="46792"/>
    <cellStyle name="Normal 45 2 4 4 3 2" xfId="46793"/>
    <cellStyle name="Normal 45 2 4 4 3 3" xfId="46794"/>
    <cellStyle name="Normal 45 2 4 4 4" xfId="46795"/>
    <cellStyle name="Normal 45 2 4 4 5" xfId="46796"/>
    <cellStyle name="Normal 45 2 4 5" xfId="46797"/>
    <cellStyle name="Normal 45 2 4 5 2" xfId="46798"/>
    <cellStyle name="Normal 45 2 4 5 2 2" xfId="46799"/>
    <cellStyle name="Normal 45 2 4 5 2 3" xfId="46800"/>
    <cellStyle name="Normal 45 2 4 5 3" xfId="46801"/>
    <cellStyle name="Normal 45 2 4 5 4" xfId="46802"/>
    <cellStyle name="Normal 45 2 4 6" xfId="46803"/>
    <cellStyle name="Normal 45 2 4 6 2" xfId="46804"/>
    <cellStyle name="Normal 45 2 4 6 3" xfId="46805"/>
    <cellStyle name="Normal 45 2 4 7" xfId="46806"/>
    <cellStyle name="Normal 45 2 4 8" xfId="46807"/>
    <cellStyle name="Normal 45 2 4_Schs" xfId="46808"/>
    <cellStyle name="Normal 45 2 5" xfId="46809"/>
    <cellStyle name="Normal 45 2 5 2" xfId="46810"/>
    <cellStyle name="Normal 45 2 5 3" xfId="46811"/>
    <cellStyle name="Normal 45 2 5 3 2" xfId="46812"/>
    <cellStyle name="Normal 45 2 5 3 2 2" xfId="46813"/>
    <cellStyle name="Normal 45 2 5 3 2 2 2" xfId="46814"/>
    <cellStyle name="Normal 45 2 5 3 2 2 3" xfId="46815"/>
    <cellStyle name="Normal 45 2 5 3 2 3" xfId="46816"/>
    <cellStyle name="Normal 45 2 5 3 2 4" xfId="46817"/>
    <cellStyle name="Normal 45 2 5 3 3" xfId="46818"/>
    <cellStyle name="Normal 45 2 5 3 3 2" xfId="46819"/>
    <cellStyle name="Normal 45 2 5 3 3 3" xfId="46820"/>
    <cellStyle name="Normal 45 2 5 3 4" xfId="46821"/>
    <cellStyle name="Normal 45 2 5 3 5" xfId="46822"/>
    <cellStyle name="Normal 45 2 5 4" xfId="46823"/>
    <cellStyle name="Normal 45 2 5 4 2" xfId="46824"/>
    <cellStyle name="Normal 45 2 5 4 2 2" xfId="46825"/>
    <cellStyle name="Normal 45 2 5 4 2 3" xfId="46826"/>
    <cellStyle name="Normal 45 2 5 4 3" xfId="46827"/>
    <cellStyle name="Normal 45 2 5 4 4" xfId="46828"/>
    <cellStyle name="Normal 45 2 5 5" xfId="46829"/>
    <cellStyle name="Normal 45 2 5 5 2" xfId="46830"/>
    <cellStyle name="Normal 45 2 5 5 3" xfId="46831"/>
    <cellStyle name="Normal 45 2 5 6" xfId="46832"/>
    <cellStyle name="Normal 45 2 5 7" xfId="46833"/>
    <cellStyle name="Normal 45 2 5_Schs" xfId="46834"/>
    <cellStyle name="Normal 45 2 6" xfId="46835"/>
    <cellStyle name="Normal 45 2 7" xfId="46836"/>
    <cellStyle name="Normal 45 2 7 2" xfId="46837"/>
    <cellStyle name="Normal 45 2 7 2 2" xfId="46838"/>
    <cellStyle name="Normal 45 2 7 2 2 2" xfId="46839"/>
    <cellStyle name="Normal 45 2 7 2 2 3" xfId="46840"/>
    <cellStyle name="Normal 45 2 7 2 3" xfId="46841"/>
    <cellStyle name="Normal 45 2 7 2 4" xfId="46842"/>
    <cellStyle name="Normal 45 2 7 3" xfId="46843"/>
    <cellStyle name="Normal 45 2 7 3 2" xfId="46844"/>
    <cellStyle name="Normal 45 2 7 3 3" xfId="46845"/>
    <cellStyle name="Normal 45 2 7 4" xfId="46846"/>
    <cellStyle name="Normal 45 2 7 5" xfId="46847"/>
    <cellStyle name="Normal 45 2 8" xfId="46848"/>
    <cellStyle name="Normal 45 2 8 2" xfId="46849"/>
    <cellStyle name="Normal 45 2 8 2 2" xfId="46850"/>
    <cellStyle name="Normal 45 2 8 2 3" xfId="46851"/>
    <cellStyle name="Normal 45 2 8 3" xfId="46852"/>
    <cellStyle name="Normal 45 2 8 4" xfId="46853"/>
    <cellStyle name="Normal 45 2 9" xfId="46854"/>
    <cellStyle name="Normal 45 2 9 2" xfId="46855"/>
    <cellStyle name="Normal 45 2 9 3" xfId="46856"/>
    <cellStyle name="Normal 45 2_Schs" xfId="46857"/>
    <cellStyle name="Normal 45 3" xfId="46858"/>
    <cellStyle name="Normal 45 3 10" xfId="46859"/>
    <cellStyle name="Normal 45 3 2" xfId="46860"/>
    <cellStyle name="Normal 45 3 2 2" xfId="46861"/>
    <cellStyle name="Normal 45 3 2 2 2" xfId="46862"/>
    <cellStyle name="Normal 45 3 2 2 2 2" xfId="46863"/>
    <cellStyle name="Normal 45 3 2 2 2 3" xfId="46864"/>
    <cellStyle name="Normal 45 3 2 2 2 3 2" xfId="46865"/>
    <cellStyle name="Normal 45 3 2 2 2 3 2 2" xfId="46866"/>
    <cellStyle name="Normal 45 3 2 2 2 3 2 2 2" xfId="46867"/>
    <cellStyle name="Normal 45 3 2 2 2 3 2 2 3" xfId="46868"/>
    <cellStyle name="Normal 45 3 2 2 2 3 2 3" xfId="46869"/>
    <cellStyle name="Normal 45 3 2 2 2 3 2 4" xfId="46870"/>
    <cellStyle name="Normal 45 3 2 2 2 3 3" xfId="46871"/>
    <cellStyle name="Normal 45 3 2 2 2 3 3 2" xfId="46872"/>
    <cellStyle name="Normal 45 3 2 2 2 3 3 3" xfId="46873"/>
    <cellStyle name="Normal 45 3 2 2 2 3 4" xfId="46874"/>
    <cellStyle name="Normal 45 3 2 2 2 3 5" xfId="46875"/>
    <cellStyle name="Normal 45 3 2 2 2 4" xfId="46876"/>
    <cellStyle name="Normal 45 3 2 2 2 4 2" xfId="46877"/>
    <cellStyle name="Normal 45 3 2 2 2 4 2 2" xfId="46878"/>
    <cellStyle name="Normal 45 3 2 2 2 4 2 3" xfId="46879"/>
    <cellStyle name="Normal 45 3 2 2 2 4 3" xfId="46880"/>
    <cellStyle name="Normal 45 3 2 2 2 4 4" xfId="46881"/>
    <cellStyle name="Normal 45 3 2 2 2 5" xfId="46882"/>
    <cellStyle name="Normal 45 3 2 2 2 5 2" xfId="46883"/>
    <cellStyle name="Normal 45 3 2 2 2 5 3" xfId="46884"/>
    <cellStyle name="Normal 45 3 2 2 2 6" xfId="46885"/>
    <cellStyle name="Normal 45 3 2 2 2 7" xfId="46886"/>
    <cellStyle name="Normal 45 3 2 2 2_Schs" xfId="46887"/>
    <cellStyle name="Normal 45 3 2 2 3" xfId="46888"/>
    <cellStyle name="Normal 45 3 2 2 4" xfId="46889"/>
    <cellStyle name="Normal 45 3 2 2 4 2" xfId="46890"/>
    <cellStyle name="Normal 45 3 2 2 4 2 2" xfId="46891"/>
    <cellStyle name="Normal 45 3 2 2 4 2 2 2" xfId="46892"/>
    <cellStyle name="Normal 45 3 2 2 4 2 2 3" xfId="46893"/>
    <cellStyle name="Normal 45 3 2 2 4 2 3" xfId="46894"/>
    <cellStyle name="Normal 45 3 2 2 4 2 4" xfId="46895"/>
    <cellStyle name="Normal 45 3 2 2 4 3" xfId="46896"/>
    <cellStyle name="Normal 45 3 2 2 4 3 2" xfId="46897"/>
    <cellStyle name="Normal 45 3 2 2 4 3 3" xfId="46898"/>
    <cellStyle name="Normal 45 3 2 2 4 4" xfId="46899"/>
    <cellStyle name="Normal 45 3 2 2 4 5" xfId="46900"/>
    <cellStyle name="Normal 45 3 2 2 5" xfId="46901"/>
    <cellStyle name="Normal 45 3 2 2 5 2" xfId="46902"/>
    <cellStyle name="Normal 45 3 2 2 5 2 2" xfId="46903"/>
    <cellStyle name="Normal 45 3 2 2 5 2 3" xfId="46904"/>
    <cellStyle name="Normal 45 3 2 2 5 3" xfId="46905"/>
    <cellStyle name="Normal 45 3 2 2 5 4" xfId="46906"/>
    <cellStyle name="Normal 45 3 2 2 6" xfId="46907"/>
    <cellStyle name="Normal 45 3 2 2 6 2" xfId="46908"/>
    <cellStyle name="Normal 45 3 2 2 6 3" xfId="46909"/>
    <cellStyle name="Normal 45 3 2 2 7" xfId="46910"/>
    <cellStyle name="Normal 45 3 2 2 8" xfId="46911"/>
    <cellStyle name="Normal 45 3 2 2_Schs" xfId="46912"/>
    <cellStyle name="Normal 45 3 2 3" xfId="46913"/>
    <cellStyle name="Normal 45 3 2 3 2" xfId="46914"/>
    <cellStyle name="Normal 45 3 2 3 3" xfId="46915"/>
    <cellStyle name="Normal 45 3 2 3 3 2" xfId="46916"/>
    <cellStyle name="Normal 45 3 2 3 3 2 2" xfId="46917"/>
    <cellStyle name="Normal 45 3 2 3 3 2 2 2" xfId="46918"/>
    <cellStyle name="Normal 45 3 2 3 3 2 2 3" xfId="46919"/>
    <cellStyle name="Normal 45 3 2 3 3 2 3" xfId="46920"/>
    <cellStyle name="Normal 45 3 2 3 3 2 4" xfId="46921"/>
    <cellStyle name="Normal 45 3 2 3 3 3" xfId="46922"/>
    <cellStyle name="Normal 45 3 2 3 3 3 2" xfId="46923"/>
    <cellStyle name="Normal 45 3 2 3 3 3 3" xfId="46924"/>
    <cellStyle name="Normal 45 3 2 3 3 4" xfId="46925"/>
    <cellStyle name="Normal 45 3 2 3 3 5" xfId="46926"/>
    <cellStyle name="Normal 45 3 2 3 4" xfId="46927"/>
    <cellStyle name="Normal 45 3 2 3 4 2" xfId="46928"/>
    <cellStyle name="Normal 45 3 2 3 4 2 2" xfId="46929"/>
    <cellStyle name="Normal 45 3 2 3 4 2 3" xfId="46930"/>
    <cellStyle name="Normal 45 3 2 3 4 3" xfId="46931"/>
    <cellStyle name="Normal 45 3 2 3 4 4" xfId="46932"/>
    <cellStyle name="Normal 45 3 2 3 5" xfId="46933"/>
    <cellStyle name="Normal 45 3 2 3 5 2" xfId="46934"/>
    <cellStyle name="Normal 45 3 2 3 5 3" xfId="46935"/>
    <cellStyle name="Normal 45 3 2 3 6" xfId="46936"/>
    <cellStyle name="Normal 45 3 2 3 7" xfId="46937"/>
    <cellStyle name="Normal 45 3 2 3_Schs" xfId="46938"/>
    <cellStyle name="Normal 45 3 2 4" xfId="46939"/>
    <cellStyle name="Normal 45 3 2 5" xfId="46940"/>
    <cellStyle name="Normal 45 3 2 5 2" xfId="46941"/>
    <cellStyle name="Normal 45 3 2 5 2 2" xfId="46942"/>
    <cellStyle name="Normal 45 3 2 5 2 2 2" xfId="46943"/>
    <cellStyle name="Normal 45 3 2 5 2 2 3" xfId="46944"/>
    <cellStyle name="Normal 45 3 2 5 2 3" xfId="46945"/>
    <cellStyle name="Normal 45 3 2 5 2 4" xfId="46946"/>
    <cellStyle name="Normal 45 3 2 5 3" xfId="46947"/>
    <cellStyle name="Normal 45 3 2 5 3 2" xfId="46948"/>
    <cellStyle name="Normal 45 3 2 5 3 3" xfId="46949"/>
    <cellStyle name="Normal 45 3 2 5 4" xfId="46950"/>
    <cellStyle name="Normal 45 3 2 5 5" xfId="46951"/>
    <cellStyle name="Normal 45 3 2 6" xfId="46952"/>
    <cellStyle name="Normal 45 3 2 6 2" xfId="46953"/>
    <cellStyle name="Normal 45 3 2 6 2 2" xfId="46954"/>
    <cellStyle name="Normal 45 3 2 6 2 3" xfId="46955"/>
    <cellStyle name="Normal 45 3 2 6 3" xfId="46956"/>
    <cellStyle name="Normal 45 3 2 6 4" xfId="46957"/>
    <cellStyle name="Normal 45 3 2 7" xfId="46958"/>
    <cellStyle name="Normal 45 3 2 7 2" xfId="46959"/>
    <cellStyle name="Normal 45 3 2 7 3" xfId="46960"/>
    <cellStyle name="Normal 45 3 2 8" xfId="46961"/>
    <cellStyle name="Normal 45 3 2 9" xfId="46962"/>
    <cellStyle name="Normal 45 3 2_Schs" xfId="46963"/>
    <cellStyle name="Normal 45 3 3" xfId="46964"/>
    <cellStyle name="Normal 45 3 3 2" xfId="46965"/>
    <cellStyle name="Normal 45 3 3 2 2" xfId="46966"/>
    <cellStyle name="Normal 45 3 3 2 3" xfId="46967"/>
    <cellStyle name="Normal 45 3 3 2 3 2" xfId="46968"/>
    <cellStyle name="Normal 45 3 3 2 3 2 2" xfId="46969"/>
    <cellStyle name="Normal 45 3 3 2 3 2 2 2" xfId="46970"/>
    <cellStyle name="Normal 45 3 3 2 3 2 2 3" xfId="46971"/>
    <cellStyle name="Normal 45 3 3 2 3 2 3" xfId="46972"/>
    <cellStyle name="Normal 45 3 3 2 3 2 4" xfId="46973"/>
    <cellStyle name="Normal 45 3 3 2 3 3" xfId="46974"/>
    <cellStyle name="Normal 45 3 3 2 3 3 2" xfId="46975"/>
    <cellStyle name="Normal 45 3 3 2 3 3 3" xfId="46976"/>
    <cellStyle name="Normal 45 3 3 2 3 4" xfId="46977"/>
    <cellStyle name="Normal 45 3 3 2 3 5" xfId="46978"/>
    <cellStyle name="Normal 45 3 3 2 4" xfId="46979"/>
    <cellStyle name="Normal 45 3 3 2 4 2" xfId="46980"/>
    <cellStyle name="Normal 45 3 3 2 4 2 2" xfId="46981"/>
    <cellStyle name="Normal 45 3 3 2 4 2 3" xfId="46982"/>
    <cellStyle name="Normal 45 3 3 2 4 3" xfId="46983"/>
    <cellStyle name="Normal 45 3 3 2 4 4" xfId="46984"/>
    <cellStyle name="Normal 45 3 3 2 5" xfId="46985"/>
    <cellStyle name="Normal 45 3 3 2 5 2" xfId="46986"/>
    <cellStyle name="Normal 45 3 3 2 5 3" xfId="46987"/>
    <cellStyle name="Normal 45 3 3 2 6" xfId="46988"/>
    <cellStyle name="Normal 45 3 3 2 7" xfId="46989"/>
    <cellStyle name="Normal 45 3 3 2_Schs" xfId="46990"/>
    <cellStyle name="Normal 45 3 3 3" xfId="46991"/>
    <cellStyle name="Normal 45 3 3 4" xfId="46992"/>
    <cellStyle name="Normal 45 3 3 4 2" xfId="46993"/>
    <cellStyle name="Normal 45 3 3 4 2 2" xfId="46994"/>
    <cellStyle name="Normal 45 3 3 4 2 2 2" xfId="46995"/>
    <cellStyle name="Normal 45 3 3 4 2 2 3" xfId="46996"/>
    <cellStyle name="Normal 45 3 3 4 2 3" xfId="46997"/>
    <cellStyle name="Normal 45 3 3 4 2 4" xfId="46998"/>
    <cellStyle name="Normal 45 3 3 4 3" xfId="46999"/>
    <cellStyle name="Normal 45 3 3 4 3 2" xfId="47000"/>
    <cellStyle name="Normal 45 3 3 4 3 3" xfId="47001"/>
    <cellStyle name="Normal 45 3 3 4 4" xfId="47002"/>
    <cellStyle name="Normal 45 3 3 4 5" xfId="47003"/>
    <cellStyle name="Normal 45 3 3 5" xfId="47004"/>
    <cellStyle name="Normal 45 3 3 5 2" xfId="47005"/>
    <cellStyle name="Normal 45 3 3 5 2 2" xfId="47006"/>
    <cellStyle name="Normal 45 3 3 5 2 3" xfId="47007"/>
    <cellStyle name="Normal 45 3 3 5 3" xfId="47008"/>
    <cellStyle name="Normal 45 3 3 5 4" xfId="47009"/>
    <cellStyle name="Normal 45 3 3 6" xfId="47010"/>
    <cellStyle name="Normal 45 3 3 6 2" xfId="47011"/>
    <cellStyle name="Normal 45 3 3 6 3" xfId="47012"/>
    <cellStyle name="Normal 45 3 3 7" xfId="47013"/>
    <cellStyle name="Normal 45 3 3 8" xfId="47014"/>
    <cellStyle name="Normal 45 3 3_Schs" xfId="47015"/>
    <cellStyle name="Normal 45 3 4" xfId="47016"/>
    <cellStyle name="Normal 45 3 4 2" xfId="47017"/>
    <cellStyle name="Normal 45 3 4 3" xfId="47018"/>
    <cellStyle name="Normal 45 3 4 3 2" xfId="47019"/>
    <cellStyle name="Normal 45 3 4 3 2 2" xfId="47020"/>
    <cellStyle name="Normal 45 3 4 3 2 2 2" xfId="47021"/>
    <cellStyle name="Normal 45 3 4 3 2 2 3" xfId="47022"/>
    <cellStyle name="Normal 45 3 4 3 2 3" xfId="47023"/>
    <cellStyle name="Normal 45 3 4 3 2 4" xfId="47024"/>
    <cellStyle name="Normal 45 3 4 3 3" xfId="47025"/>
    <cellStyle name="Normal 45 3 4 3 3 2" xfId="47026"/>
    <cellStyle name="Normal 45 3 4 3 3 3" xfId="47027"/>
    <cellStyle name="Normal 45 3 4 3 4" xfId="47028"/>
    <cellStyle name="Normal 45 3 4 3 5" xfId="47029"/>
    <cellStyle name="Normal 45 3 4 4" xfId="47030"/>
    <cellStyle name="Normal 45 3 4 4 2" xfId="47031"/>
    <cellStyle name="Normal 45 3 4 4 2 2" xfId="47032"/>
    <cellStyle name="Normal 45 3 4 4 2 3" xfId="47033"/>
    <cellStyle name="Normal 45 3 4 4 3" xfId="47034"/>
    <cellStyle name="Normal 45 3 4 4 4" xfId="47035"/>
    <cellStyle name="Normal 45 3 4 5" xfId="47036"/>
    <cellStyle name="Normal 45 3 4 5 2" xfId="47037"/>
    <cellStyle name="Normal 45 3 4 5 3" xfId="47038"/>
    <cellStyle name="Normal 45 3 4 6" xfId="47039"/>
    <cellStyle name="Normal 45 3 4 7" xfId="47040"/>
    <cellStyle name="Normal 45 3 4_Schs" xfId="47041"/>
    <cellStyle name="Normal 45 3 5" xfId="47042"/>
    <cellStyle name="Normal 45 3 6" xfId="47043"/>
    <cellStyle name="Normal 45 3 6 2" xfId="47044"/>
    <cellStyle name="Normal 45 3 6 2 2" xfId="47045"/>
    <cellStyle name="Normal 45 3 6 2 2 2" xfId="47046"/>
    <cellStyle name="Normal 45 3 6 2 2 3" xfId="47047"/>
    <cellStyle name="Normal 45 3 6 2 3" xfId="47048"/>
    <cellStyle name="Normal 45 3 6 2 4" xfId="47049"/>
    <cellStyle name="Normal 45 3 6 3" xfId="47050"/>
    <cellStyle name="Normal 45 3 6 3 2" xfId="47051"/>
    <cellStyle name="Normal 45 3 6 3 3" xfId="47052"/>
    <cellStyle name="Normal 45 3 6 4" xfId="47053"/>
    <cellStyle name="Normal 45 3 6 5" xfId="47054"/>
    <cellStyle name="Normal 45 3 7" xfId="47055"/>
    <cellStyle name="Normal 45 3 7 2" xfId="47056"/>
    <cellStyle name="Normal 45 3 7 2 2" xfId="47057"/>
    <cellStyle name="Normal 45 3 7 2 3" xfId="47058"/>
    <cellStyle name="Normal 45 3 7 3" xfId="47059"/>
    <cellStyle name="Normal 45 3 7 4" xfId="47060"/>
    <cellStyle name="Normal 45 3 8" xfId="47061"/>
    <cellStyle name="Normal 45 3 8 2" xfId="47062"/>
    <cellStyle name="Normal 45 3 8 3" xfId="47063"/>
    <cellStyle name="Normal 45 3 9" xfId="47064"/>
    <cellStyle name="Normal 45 3_Schs" xfId="47065"/>
    <cellStyle name="Normal 45 4" xfId="47066"/>
    <cellStyle name="Normal 45 4 2" xfId="47067"/>
    <cellStyle name="Normal 45 4 2 2" xfId="47068"/>
    <cellStyle name="Normal 45 4 2 2 2" xfId="47069"/>
    <cellStyle name="Normal 45 4 2 2 3" xfId="47070"/>
    <cellStyle name="Normal 45 4 2 2 3 2" xfId="47071"/>
    <cellStyle name="Normal 45 4 2 2 3 2 2" xfId="47072"/>
    <cellStyle name="Normal 45 4 2 2 3 2 2 2" xfId="47073"/>
    <cellStyle name="Normal 45 4 2 2 3 2 2 3" xfId="47074"/>
    <cellStyle name="Normal 45 4 2 2 3 2 3" xfId="47075"/>
    <cellStyle name="Normal 45 4 2 2 3 2 4" xfId="47076"/>
    <cellStyle name="Normal 45 4 2 2 3 3" xfId="47077"/>
    <cellStyle name="Normal 45 4 2 2 3 3 2" xfId="47078"/>
    <cellStyle name="Normal 45 4 2 2 3 3 3" xfId="47079"/>
    <cellStyle name="Normal 45 4 2 2 3 4" xfId="47080"/>
    <cellStyle name="Normal 45 4 2 2 3 5" xfId="47081"/>
    <cellStyle name="Normal 45 4 2 2 4" xfId="47082"/>
    <cellStyle name="Normal 45 4 2 2 4 2" xfId="47083"/>
    <cellStyle name="Normal 45 4 2 2 4 2 2" xfId="47084"/>
    <cellStyle name="Normal 45 4 2 2 4 2 3" xfId="47085"/>
    <cellStyle name="Normal 45 4 2 2 4 3" xfId="47086"/>
    <cellStyle name="Normal 45 4 2 2 4 4" xfId="47087"/>
    <cellStyle name="Normal 45 4 2 2 5" xfId="47088"/>
    <cellStyle name="Normal 45 4 2 2 5 2" xfId="47089"/>
    <cellStyle name="Normal 45 4 2 2 5 3" xfId="47090"/>
    <cellStyle name="Normal 45 4 2 2 6" xfId="47091"/>
    <cellStyle name="Normal 45 4 2 2 7" xfId="47092"/>
    <cellStyle name="Normal 45 4 2 2_Schs" xfId="47093"/>
    <cellStyle name="Normal 45 4 2 3" xfId="47094"/>
    <cellStyle name="Normal 45 4 2 4" xfId="47095"/>
    <cellStyle name="Normal 45 4 2 4 2" xfId="47096"/>
    <cellStyle name="Normal 45 4 2 4 2 2" xfId="47097"/>
    <cellStyle name="Normal 45 4 2 4 2 2 2" xfId="47098"/>
    <cellStyle name="Normal 45 4 2 4 2 2 3" xfId="47099"/>
    <cellStyle name="Normal 45 4 2 4 2 3" xfId="47100"/>
    <cellStyle name="Normal 45 4 2 4 2 4" xfId="47101"/>
    <cellStyle name="Normal 45 4 2 4 3" xfId="47102"/>
    <cellStyle name="Normal 45 4 2 4 3 2" xfId="47103"/>
    <cellStyle name="Normal 45 4 2 4 3 3" xfId="47104"/>
    <cellStyle name="Normal 45 4 2 4 4" xfId="47105"/>
    <cellStyle name="Normal 45 4 2 4 5" xfId="47106"/>
    <cellStyle name="Normal 45 4 2 5" xfId="47107"/>
    <cellStyle name="Normal 45 4 2 5 2" xfId="47108"/>
    <cellStyle name="Normal 45 4 2 5 2 2" xfId="47109"/>
    <cellStyle name="Normal 45 4 2 5 2 3" xfId="47110"/>
    <cellStyle name="Normal 45 4 2 5 3" xfId="47111"/>
    <cellStyle name="Normal 45 4 2 5 4" xfId="47112"/>
    <cellStyle name="Normal 45 4 2 6" xfId="47113"/>
    <cellStyle name="Normal 45 4 2 6 2" xfId="47114"/>
    <cellStyle name="Normal 45 4 2 6 3" xfId="47115"/>
    <cellStyle name="Normal 45 4 2 7" xfId="47116"/>
    <cellStyle name="Normal 45 4 2 8" xfId="47117"/>
    <cellStyle name="Normal 45 4 2_Schs" xfId="47118"/>
    <cellStyle name="Normal 45 4 3" xfId="47119"/>
    <cellStyle name="Normal 45 4 3 2" xfId="47120"/>
    <cellStyle name="Normal 45 4 3 3" xfId="47121"/>
    <cellStyle name="Normal 45 4 3 3 2" xfId="47122"/>
    <cellStyle name="Normal 45 4 3 3 2 2" xfId="47123"/>
    <cellStyle name="Normal 45 4 3 3 2 2 2" xfId="47124"/>
    <cellStyle name="Normal 45 4 3 3 2 2 3" xfId="47125"/>
    <cellStyle name="Normal 45 4 3 3 2 3" xfId="47126"/>
    <cellStyle name="Normal 45 4 3 3 2 4" xfId="47127"/>
    <cellStyle name="Normal 45 4 3 3 3" xfId="47128"/>
    <cellStyle name="Normal 45 4 3 3 3 2" xfId="47129"/>
    <cellStyle name="Normal 45 4 3 3 3 3" xfId="47130"/>
    <cellStyle name="Normal 45 4 3 3 4" xfId="47131"/>
    <cellStyle name="Normal 45 4 3 3 5" xfId="47132"/>
    <cellStyle name="Normal 45 4 3 4" xfId="47133"/>
    <cellStyle name="Normal 45 4 3 4 2" xfId="47134"/>
    <cellStyle name="Normal 45 4 3 4 2 2" xfId="47135"/>
    <cellStyle name="Normal 45 4 3 4 2 3" xfId="47136"/>
    <cellStyle name="Normal 45 4 3 4 3" xfId="47137"/>
    <cellStyle name="Normal 45 4 3 4 4" xfId="47138"/>
    <cellStyle name="Normal 45 4 3 5" xfId="47139"/>
    <cellStyle name="Normal 45 4 3 5 2" xfId="47140"/>
    <cellStyle name="Normal 45 4 3 5 3" xfId="47141"/>
    <cellStyle name="Normal 45 4 3 6" xfId="47142"/>
    <cellStyle name="Normal 45 4 3 7" xfId="47143"/>
    <cellStyle name="Normal 45 4 3_Schs" xfId="47144"/>
    <cellStyle name="Normal 45 4 4" xfId="47145"/>
    <cellStyle name="Normal 45 4 5" xfId="47146"/>
    <cellStyle name="Normal 45 4 5 2" xfId="47147"/>
    <cellStyle name="Normal 45 4 5 2 2" xfId="47148"/>
    <cellStyle name="Normal 45 4 5 2 2 2" xfId="47149"/>
    <cellStyle name="Normal 45 4 5 2 2 3" xfId="47150"/>
    <cellStyle name="Normal 45 4 5 2 3" xfId="47151"/>
    <cellStyle name="Normal 45 4 5 2 4" xfId="47152"/>
    <cellStyle name="Normal 45 4 5 3" xfId="47153"/>
    <cellStyle name="Normal 45 4 5 3 2" xfId="47154"/>
    <cellStyle name="Normal 45 4 5 3 3" xfId="47155"/>
    <cellStyle name="Normal 45 4 5 4" xfId="47156"/>
    <cellStyle name="Normal 45 4 5 5" xfId="47157"/>
    <cellStyle name="Normal 45 4 6" xfId="47158"/>
    <cellStyle name="Normal 45 4 6 2" xfId="47159"/>
    <cellStyle name="Normal 45 4 6 2 2" xfId="47160"/>
    <cellStyle name="Normal 45 4 6 2 3" xfId="47161"/>
    <cellStyle name="Normal 45 4 6 3" xfId="47162"/>
    <cellStyle name="Normal 45 4 6 4" xfId="47163"/>
    <cellStyle name="Normal 45 4 7" xfId="47164"/>
    <cellStyle name="Normal 45 4 7 2" xfId="47165"/>
    <cellStyle name="Normal 45 4 7 3" xfId="47166"/>
    <cellStyle name="Normal 45 4 8" xfId="47167"/>
    <cellStyle name="Normal 45 4 9" xfId="47168"/>
    <cellStyle name="Normal 45 4_Schs" xfId="47169"/>
    <cellStyle name="Normal 45 5" xfId="47170"/>
    <cellStyle name="Normal 45 5 2" xfId="47171"/>
    <cellStyle name="Normal 45 5 2 2" xfId="47172"/>
    <cellStyle name="Normal 45 5 2 3" xfId="47173"/>
    <cellStyle name="Normal 45 5 2 3 2" xfId="47174"/>
    <cellStyle name="Normal 45 5 2 3 2 2" xfId="47175"/>
    <cellStyle name="Normal 45 5 2 3 2 2 2" xfId="47176"/>
    <cellStyle name="Normal 45 5 2 3 2 2 3" xfId="47177"/>
    <cellStyle name="Normal 45 5 2 3 2 3" xfId="47178"/>
    <cellStyle name="Normal 45 5 2 3 2 4" xfId="47179"/>
    <cellStyle name="Normal 45 5 2 3 3" xfId="47180"/>
    <cellStyle name="Normal 45 5 2 3 3 2" xfId="47181"/>
    <cellStyle name="Normal 45 5 2 3 3 3" xfId="47182"/>
    <cellStyle name="Normal 45 5 2 3 4" xfId="47183"/>
    <cellStyle name="Normal 45 5 2 3 5" xfId="47184"/>
    <cellStyle name="Normal 45 5 2 4" xfId="47185"/>
    <cellStyle name="Normal 45 5 2 4 2" xfId="47186"/>
    <cellStyle name="Normal 45 5 2 4 2 2" xfId="47187"/>
    <cellStyle name="Normal 45 5 2 4 2 3" xfId="47188"/>
    <cellStyle name="Normal 45 5 2 4 3" xfId="47189"/>
    <cellStyle name="Normal 45 5 2 4 4" xfId="47190"/>
    <cellStyle name="Normal 45 5 2 5" xfId="47191"/>
    <cellStyle name="Normal 45 5 2 5 2" xfId="47192"/>
    <cellStyle name="Normal 45 5 2 5 3" xfId="47193"/>
    <cellStyle name="Normal 45 5 2 6" xfId="47194"/>
    <cellStyle name="Normal 45 5 2 7" xfId="47195"/>
    <cellStyle name="Normal 45 5 2_Schs" xfId="47196"/>
    <cellStyle name="Normal 45 5 3" xfId="47197"/>
    <cellStyle name="Normal 45 5 4" xfId="47198"/>
    <cellStyle name="Normal 45 5 4 2" xfId="47199"/>
    <cellStyle name="Normal 45 5 4 2 2" xfId="47200"/>
    <cellStyle name="Normal 45 5 4 2 2 2" xfId="47201"/>
    <cellStyle name="Normal 45 5 4 2 2 3" xfId="47202"/>
    <cellStyle name="Normal 45 5 4 2 3" xfId="47203"/>
    <cellStyle name="Normal 45 5 4 2 4" xfId="47204"/>
    <cellStyle name="Normal 45 5 4 3" xfId="47205"/>
    <cellStyle name="Normal 45 5 4 3 2" xfId="47206"/>
    <cellStyle name="Normal 45 5 4 3 3" xfId="47207"/>
    <cellStyle name="Normal 45 5 4 4" xfId="47208"/>
    <cellStyle name="Normal 45 5 4 5" xfId="47209"/>
    <cellStyle name="Normal 45 5 5" xfId="47210"/>
    <cellStyle name="Normal 45 5 5 2" xfId="47211"/>
    <cellStyle name="Normal 45 5 5 2 2" xfId="47212"/>
    <cellStyle name="Normal 45 5 5 2 3" xfId="47213"/>
    <cellStyle name="Normal 45 5 5 3" xfId="47214"/>
    <cellStyle name="Normal 45 5 5 4" xfId="47215"/>
    <cellStyle name="Normal 45 5 6" xfId="47216"/>
    <cellStyle name="Normal 45 5 6 2" xfId="47217"/>
    <cellStyle name="Normal 45 5 6 3" xfId="47218"/>
    <cellStyle name="Normal 45 5 7" xfId="47219"/>
    <cellStyle name="Normal 45 5 8" xfId="47220"/>
    <cellStyle name="Normal 45 5_Schs" xfId="47221"/>
    <cellStyle name="Normal 45 6" xfId="47222"/>
    <cellStyle name="Normal 45 6 2" xfId="47223"/>
    <cellStyle name="Normal 45 6 3" xfId="47224"/>
    <cellStyle name="Normal 45 6 3 2" xfId="47225"/>
    <cellStyle name="Normal 45 6 3 2 2" xfId="47226"/>
    <cellStyle name="Normal 45 6 3 2 2 2" xfId="47227"/>
    <cellStyle name="Normal 45 6 3 2 2 3" xfId="47228"/>
    <cellStyle name="Normal 45 6 3 2 3" xfId="47229"/>
    <cellStyle name="Normal 45 6 3 2 4" xfId="47230"/>
    <cellStyle name="Normal 45 6 3 3" xfId="47231"/>
    <cellStyle name="Normal 45 6 3 3 2" xfId="47232"/>
    <cellStyle name="Normal 45 6 3 3 3" xfId="47233"/>
    <cellStyle name="Normal 45 6 3 4" xfId="47234"/>
    <cellStyle name="Normal 45 6 3 5" xfId="47235"/>
    <cellStyle name="Normal 45 6 4" xfId="47236"/>
    <cellStyle name="Normal 45 6 4 2" xfId="47237"/>
    <cellStyle name="Normal 45 6 4 2 2" xfId="47238"/>
    <cellStyle name="Normal 45 6 4 2 3" xfId="47239"/>
    <cellStyle name="Normal 45 6 4 3" xfId="47240"/>
    <cellStyle name="Normal 45 6 4 4" xfId="47241"/>
    <cellStyle name="Normal 45 6 5" xfId="47242"/>
    <cellStyle name="Normal 45 6 5 2" xfId="47243"/>
    <cellStyle name="Normal 45 6 5 3" xfId="47244"/>
    <cellStyle name="Normal 45 6 6" xfId="47245"/>
    <cellStyle name="Normal 45 6 7" xfId="47246"/>
    <cellStyle name="Normal 45 6_Schs" xfId="47247"/>
    <cellStyle name="Normal 45 7" xfId="47248"/>
    <cellStyle name="Normal 45 8" xfId="47249"/>
    <cellStyle name="Normal 45 8 2" xfId="47250"/>
    <cellStyle name="Normal 45 8 2 2" xfId="47251"/>
    <cellStyle name="Normal 45 8 2 2 2" xfId="47252"/>
    <cellStyle name="Normal 45 8 2 2 3" xfId="47253"/>
    <cellStyle name="Normal 45 8 2 3" xfId="47254"/>
    <cellStyle name="Normal 45 8 2 4" xfId="47255"/>
    <cellStyle name="Normal 45 8 3" xfId="47256"/>
    <cellStyle name="Normal 45 8 3 2" xfId="47257"/>
    <cellStyle name="Normal 45 8 3 3" xfId="47258"/>
    <cellStyle name="Normal 45 8 4" xfId="47259"/>
    <cellStyle name="Normal 45 8 5" xfId="47260"/>
    <cellStyle name="Normal 45 9" xfId="47261"/>
    <cellStyle name="Normal 45 9 2" xfId="47262"/>
    <cellStyle name="Normal 45 9 2 2" xfId="47263"/>
    <cellStyle name="Normal 45 9 2 3" xfId="47264"/>
    <cellStyle name="Normal 45 9 3" xfId="47265"/>
    <cellStyle name="Normal 45 9 4" xfId="47266"/>
    <cellStyle name="Normal 45_Schs" xfId="47267"/>
    <cellStyle name="Normal 46" xfId="47268"/>
    <cellStyle name="Normal 47" xfId="47269"/>
    <cellStyle name="Normal 47 2" xfId="47270"/>
    <cellStyle name="Normal 47 2 2" xfId="47271"/>
    <cellStyle name="Normal 47 2 2 2" xfId="47272"/>
    <cellStyle name="Normal 47 2 2 3" xfId="47273"/>
    <cellStyle name="Normal 47 2 3" xfId="47274"/>
    <cellStyle name="Normal 47 2 4" xfId="47275"/>
    <cellStyle name="Normal 47 3" xfId="47276"/>
    <cellStyle name="Normal 47 3 2" xfId="47277"/>
    <cellStyle name="Normal 47 3 3" xfId="47278"/>
    <cellStyle name="Normal 47 4" xfId="47279"/>
    <cellStyle name="Normal 47 5" xfId="47280"/>
    <cellStyle name="Normal 48" xfId="47281"/>
    <cellStyle name="Normal 48 2" xfId="47282"/>
    <cellStyle name="Normal 48 2 2" xfId="47283"/>
    <cellStyle name="Normal 48 2 3" xfId="47284"/>
    <cellStyle name="Normal 48 3" xfId="47285"/>
    <cellStyle name="Normal 48 4" xfId="47286"/>
    <cellStyle name="Normal 49" xfId="47287"/>
    <cellStyle name="Normal 49 2" xfId="47288"/>
    <cellStyle name="Normal 49 3" xfId="47289"/>
    <cellStyle name="Normal 49 3 2" xfId="47290"/>
    <cellStyle name="Normal 5" xfId="47291"/>
    <cellStyle name="Normal 5 2" xfId="47292"/>
    <cellStyle name="Normal 5 2 2" xfId="47293"/>
    <cellStyle name="Normal 5 2 2 2" xfId="47294"/>
    <cellStyle name="Normal 5 2 2_Schs" xfId="47295"/>
    <cellStyle name="Normal 5 2 3" xfId="47296"/>
    <cellStyle name="Normal 5 2 3 2" xfId="47297"/>
    <cellStyle name="Normal 5 2 3_Schs" xfId="47298"/>
    <cellStyle name="Normal 5 2 4" xfId="47299"/>
    <cellStyle name="Normal 5 2 5" xfId="47300"/>
    <cellStyle name="Normal 5 2 6" xfId="47301"/>
    <cellStyle name="Normal 5 3" xfId="47302"/>
    <cellStyle name="Normal 5 3 2" xfId="47303"/>
    <cellStyle name="Normal 5 3_Schs" xfId="47304"/>
    <cellStyle name="Normal 5 4" xfId="47305"/>
    <cellStyle name="Normal 5 4 2" xfId="47306"/>
    <cellStyle name="Normal 5 4_Schs" xfId="47307"/>
    <cellStyle name="Normal 5 5" xfId="47308"/>
    <cellStyle name="Normal 5 6" xfId="47309"/>
    <cellStyle name="Normal 5 7" xfId="47310"/>
    <cellStyle name="Normal 5 7 2" xfId="47311"/>
    <cellStyle name="Normal 5 7_Schs" xfId="47312"/>
    <cellStyle name="Normal 5 8" xfId="47313"/>
    <cellStyle name="Normal 5 8 2" xfId="47314"/>
    <cellStyle name="Normal 5 8_Schs" xfId="47315"/>
    <cellStyle name="Normal 5_Schs" xfId="47316"/>
    <cellStyle name="Normal 50" xfId="47317"/>
    <cellStyle name="Normal 51" xfId="47318"/>
    <cellStyle name="Normal 52" xfId="47319"/>
    <cellStyle name="Normal 53" xfId="47320"/>
    <cellStyle name="Normal 54" xfId="47321"/>
    <cellStyle name="Normal 55" xfId="47322"/>
    <cellStyle name="Normal 56" xfId="47323"/>
    <cellStyle name="Normal 57" xfId="47324"/>
    <cellStyle name="Normal 58" xfId="47325"/>
    <cellStyle name="Normal 59" xfId="47326"/>
    <cellStyle name="Normal 6" xfId="47327"/>
    <cellStyle name="Normal 6 2" xfId="47328"/>
    <cellStyle name="Normal 6 2 2" xfId="47329"/>
    <cellStyle name="Normal 6 2 2 2" xfId="47330"/>
    <cellStyle name="Normal 6 2 2_Schs" xfId="47331"/>
    <cellStyle name="Normal 6 2 3" xfId="47332"/>
    <cellStyle name="Normal 6 2 3 2" xfId="47333"/>
    <cellStyle name="Normal 6 2 3_Schs" xfId="47334"/>
    <cellStyle name="Normal 6 2 4" xfId="47335"/>
    <cellStyle name="Normal 6 3" xfId="47336"/>
    <cellStyle name="Normal 6 3 2" xfId="47337"/>
    <cellStyle name="Normal 6 3_Schs" xfId="47338"/>
    <cellStyle name="Normal 6 4" xfId="47339"/>
    <cellStyle name="Normal 6 4 2" xfId="47340"/>
    <cellStyle name="Normal 6 4_Schs" xfId="47341"/>
    <cellStyle name="Normal 6 5" xfId="47342"/>
    <cellStyle name="Normal 6 6" xfId="47343"/>
    <cellStyle name="Normal 6 7" xfId="47344"/>
    <cellStyle name="Normal 6 7 2" xfId="47345"/>
    <cellStyle name="Normal 6 7_Schs" xfId="47346"/>
    <cellStyle name="Normal 6_Schs" xfId="47347"/>
    <cellStyle name="Normal 60" xfId="52307"/>
    <cellStyle name="Normal 60 2" xfId="52313"/>
    <cellStyle name="Normal 60 3" xfId="52315"/>
    <cellStyle name="Normal 61" xfId="52312"/>
    <cellStyle name="Normal 7" xfId="47348"/>
    <cellStyle name="Normal 7 2" xfId="47349"/>
    <cellStyle name="Normal 7 2 2" xfId="47350"/>
    <cellStyle name="Normal 7 2 2 2" xfId="47351"/>
    <cellStyle name="Normal 7 2 2_Schs" xfId="47352"/>
    <cellStyle name="Normal 7 2 3" xfId="47353"/>
    <cellStyle name="Normal 7 2 3 2" xfId="47354"/>
    <cellStyle name="Normal 7 2 3_Schs" xfId="47355"/>
    <cellStyle name="Normal 7 3" xfId="47356"/>
    <cellStyle name="Normal 7 3 2" xfId="47357"/>
    <cellStyle name="Normal 7 3 2 2" xfId="47358"/>
    <cellStyle name="Normal 7 3 2 2 2" xfId="47359"/>
    <cellStyle name="Normal 7 3 2 2_Schs" xfId="47360"/>
    <cellStyle name="Normal 7 3 2 3" xfId="47361"/>
    <cellStyle name="Normal 7 3 2_Schs" xfId="47362"/>
    <cellStyle name="Normal 7 3 3" xfId="47363"/>
    <cellStyle name="Normal 7 3 3 2" xfId="47364"/>
    <cellStyle name="Normal 7 3 3_Schs" xfId="47365"/>
    <cellStyle name="Normal 7 3 4" xfId="47366"/>
    <cellStyle name="Normal 7 3_Schs" xfId="47367"/>
    <cellStyle name="Normal 7 4" xfId="47368"/>
    <cellStyle name="Normal 7 4 2" xfId="47369"/>
    <cellStyle name="Normal 7 4 2 2" xfId="47370"/>
    <cellStyle name="Normal 7 4 2_Schs" xfId="47371"/>
    <cellStyle name="Normal 7 4 3" xfId="47372"/>
    <cellStyle name="Normal 7 4_Schs" xfId="47373"/>
    <cellStyle name="Normal 7 5" xfId="47374"/>
    <cellStyle name="Normal 7 5 2" xfId="47375"/>
    <cellStyle name="Normal 7 5_Schs" xfId="47376"/>
    <cellStyle name="Normal 7 6" xfId="47377"/>
    <cellStyle name="Normal 7 6 2" xfId="47378"/>
    <cellStyle name="Normal 7 6_Schs" xfId="47379"/>
    <cellStyle name="Normal 7_Schs" xfId="47380"/>
    <cellStyle name="Normal 8" xfId="47381"/>
    <cellStyle name="Normal 8 2" xfId="47382"/>
    <cellStyle name="Normal 8 2 2" xfId="47383"/>
    <cellStyle name="Normal 8 2 2 2" xfId="47384"/>
    <cellStyle name="Normal 8 2 2_Schs" xfId="47385"/>
    <cellStyle name="Normal 8 3" xfId="47386"/>
    <cellStyle name="Normal 8 3 2" xfId="47387"/>
    <cellStyle name="Normal 8 3 2 2" xfId="47388"/>
    <cellStyle name="Normal 8 3 2_Schs" xfId="47389"/>
    <cellStyle name="Normal 8 3 3" xfId="47390"/>
    <cellStyle name="Normal 8 4" xfId="47391"/>
    <cellStyle name="Normal 8 4 2" xfId="47392"/>
    <cellStyle name="Normal 8 4 2 2" xfId="47393"/>
    <cellStyle name="Normal 8 4 2_Schs" xfId="47394"/>
    <cellStyle name="Normal 8 5" xfId="47395"/>
    <cellStyle name="Normal 8 5 2" xfId="47396"/>
    <cellStyle name="Normal 8 5_Schs" xfId="47397"/>
    <cellStyle name="Normal 8 6" xfId="47398"/>
    <cellStyle name="Normal 8 6 2" xfId="47399"/>
    <cellStyle name="Normal 8 6_Schs" xfId="47400"/>
    <cellStyle name="Normal 8 7" xfId="47401"/>
    <cellStyle name="Normal 8 7 2" xfId="47402"/>
    <cellStyle name="Normal 8 7_Schs" xfId="47403"/>
    <cellStyle name="Normal 8_Schs" xfId="47404"/>
    <cellStyle name="Normal 9" xfId="47405"/>
    <cellStyle name="Normal 9 2" xfId="47406"/>
    <cellStyle name="Normal 9 2 2" xfId="47407"/>
    <cellStyle name="Normal 9 2 2 2" xfId="47408"/>
    <cellStyle name="Normal 9 2 2 2 2" xfId="47409"/>
    <cellStyle name="Normal 9 2 2 2_Schs" xfId="47410"/>
    <cellStyle name="Normal 9 2 2 3" xfId="47411"/>
    <cellStyle name="Normal 9 2 2_Schs" xfId="47412"/>
    <cellStyle name="Normal 9 2 3" xfId="47413"/>
    <cellStyle name="Normal 9 2 3 2" xfId="47414"/>
    <cellStyle name="Normal 9 2 3_Schs" xfId="47415"/>
    <cellStyle name="Normal 9 2 4" xfId="47416"/>
    <cellStyle name="Normal 9 2 4 2" xfId="47417"/>
    <cellStyle name="Normal 9 2 4_Schs" xfId="47418"/>
    <cellStyle name="Normal 9 3" xfId="47419"/>
    <cellStyle name="Normal 9 3 2" xfId="47420"/>
    <cellStyle name="Normal 9 3 2 2" xfId="47421"/>
    <cellStyle name="Normal 9 3 2_Schs" xfId="47422"/>
    <cellStyle name="Normal 9 3 3" xfId="47423"/>
    <cellStyle name="Normal 9 3_Schs" xfId="47424"/>
    <cellStyle name="Normal 9 4" xfId="47425"/>
    <cellStyle name="Normal 9 4 2" xfId="47426"/>
    <cellStyle name="Normal 9 4_Schs" xfId="47427"/>
    <cellStyle name="Normal 9 5" xfId="47428"/>
    <cellStyle name="Normal 9 5 2" xfId="47429"/>
    <cellStyle name="Normal 9 5_Schs" xfId="47430"/>
    <cellStyle name="Normal 9_Schs" xfId="47431"/>
    <cellStyle name="Normal_BMA Stress &amp; Scenario Tests template" xfId="52306"/>
    <cellStyle name="Normal_BMA Stress &amp; Scenario Tests template 2" xfId="52309"/>
    <cellStyle name="Normal_Class 4 BSCR model_Jan 11 2011" xfId="52305"/>
    <cellStyle name="Normalny 2" xfId="47432"/>
    <cellStyle name="Normalny 3" xfId="47433"/>
    <cellStyle name="Normalny 3 2" xfId="47434"/>
    <cellStyle name="Normalny 3 2 2" xfId="47435"/>
    <cellStyle name="Normalny 3 3" xfId="47436"/>
    <cellStyle name="Normalny 3 4" xfId="47437"/>
    <cellStyle name="Normalny 4" xfId="47438"/>
    <cellStyle name="Normalny 4 2" xfId="47439"/>
    <cellStyle name="Normalny 5" xfId="47440"/>
    <cellStyle name="Normalny 6" xfId="47441"/>
    <cellStyle name="Note 10" xfId="47442"/>
    <cellStyle name="Note 10 2" xfId="47443"/>
    <cellStyle name="Note 10 2 2" xfId="47444"/>
    <cellStyle name="Note 10 2_Schs" xfId="47445"/>
    <cellStyle name="Note 10 3" xfId="47446"/>
    <cellStyle name="Note 10 3 2" xfId="47447"/>
    <cellStyle name="Note 10 3_Schs" xfId="47448"/>
    <cellStyle name="Note 10 4" xfId="47449"/>
    <cellStyle name="Note 10 4 2" xfId="47450"/>
    <cellStyle name="Note 10 4_Schs" xfId="47451"/>
    <cellStyle name="Note 10 5" xfId="47452"/>
    <cellStyle name="Note 10 5 2" xfId="47453"/>
    <cellStyle name="Note 10 5_Schs" xfId="47454"/>
    <cellStyle name="Note 10 6" xfId="47455"/>
    <cellStyle name="Note 10 6 2" xfId="47456"/>
    <cellStyle name="Note 10 6 2 2" xfId="47457"/>
    <cellStyle name="Note 10 6 2_Schs" xfId="47458"/>
    <cellStyle name="Note 10 6 3" xfId="47459"/>
    <cellStyle name="Note 10 6_Schs" xfId="47460"/>
    <cellStyle name="Note 10 7" xfId="47461"/>
    <cellStyle name="Note 10_Schs" xfId="47462"/>
    <cellStyle name="Note 11" xfId="47463"/>
    <cellStyle name="Note 11 2" xfId="47464"/>
    <cellStyle name="Note 11 2 2" xfId="47465"/>
    <cellStyle name="Note 11 2_Schs" xfId="47466"/>
    <cellStyle name="Note 11 3" xfId="47467"/>
    <cellStyle name="Note 11 3 2" xfId="47468"/>
    <cellStyle name="Note 11 3_Schs" xfId="47469"/>
    <cellStyle name="Note 11 4" xfId="47470"/>
    <cellStyle name="Note 11 4 2" xfId="47471"/>
    <cellStyle name="Note 11 4_Schs" xfId="47472"/>
    <cellStyle name="Note 11 5" xfId="47473"/>
    <cellStyle name="Note 11 5 2" xfId="47474"/>
    <cellStyle name="Note 11 5_Schs" xfId="47475"/>
    <cellStyle name="Note 11 6" xfId="47476"/>
    <cellStyle name="Note 11 6 2" xfId="47477"/>
    <cellStyle name="Note 11 6 2 2" xfId="47478"/>
    <cellStyle name="Note 11 6 2_Schs" xfId="47479"/>
    <cellStyle name="Note 11 6 3" xfId="47480"/>
    <cellStyle name="Note 11 6_Schs" xfId="47481"/>
    <cellStyle name="Note 11 7" xfId="47482"/>
    <cellStyle name="Note 11_Schs" xfId="47483"/>
    <cellStyle name="Note 12" xfId="47484"/>
    <cellStyle name="Note 12 2" xfId="47485"/>
    <cellStyle name="Note 12 2 2" xfId="47486"/>
    <cellStyle name="Note 12 2_Schs" xfId="47487"/>
    <cellStyle name="Note 12 3" xfId="47488"/>
    <cellStyle name="Note 12 3 2" xfId="47489"/>
    <cellStyle name="Note 12 3_Schs" xfId="47490"/>
    <cellStyle name="Note 12 4" xfId="47491"/>
    <cellStyle name="Note 12 4 2" xfId="47492"/>
    <cellStyle name="Note 12 4_Schs" xfId="47493"/>
    <cellStyle name="Note 12 5" xfId="47494"/>
    <cellStyle name="Note 12 5 2" xfId="47495"/>
    <cellStyle name="Note 12 5_Schs" xfId="47496"/>
    <cellStyle name="Note 12 6" xfId="47497"/>
    <cellStyle name="Note 12 6 2" xfId="47498"/>
    <cellStyle name="Note 12 6 2 2" xfId="47499"/>
    <cellStyle name="Note 12 6 2_Schs" xfId="47500"/>
    <cellStyle name="Note 12 6 3" xfId="47501"/>
    <cellStyle name="Note 12 6_Schs" xfId="47502"/>
    <cellStyle name="Note 12 7" xfId="47503"/>
    <cellStyle name="Note 12_Schs" xfId="47504"/>
    <cellStyle name="Note 13" xfId="47505"/>
    <cellStyle name="Note 13 2" xfId="47506"/>
    <cellStyle name="Note 13 2 2" xfId="47507"/>
    <cellStyle name="Note 13 2_Schs" xfId="47508"/>
    <cellStyle name="Note 13 3" xfId="47509"/>
    <cellStyle name="Note 13 3 2" xfId="47510"/>
    <cellStyle name="Note 13 3_Schs" xfId="47511"/>
    <cellStyle name="Note 13 4" xfId="47512"/>
    <cellStyle name="Note 13 4 2" xfId="47513"/>
    <cellStyle name="Note 13 4_Schs" xfId="47514"/>
    <cellStyle name="Note 13 5" xfId="47515"/>
    <cellStyle name="Note 13 5 2" xfId="47516"/>
    <cellStyle name="Note 13 5_Schs" xfId="47517"/>
    <cellStyle name="Note 13 6" xfId="47518"/>
    <cellStyle name="Note 13 6 2" xfId="47519"/>
    <cellStyle name="Note 13 6 2 2" xfId="47520"/>
    <cellStyle name="Note 13 6 2_Schs" xfId="47521"/>
    <cellStyle name="Note 13 6 3" xfId="47522"/>
    <cellStyle name="Note 13 6_Schs" xfId="47523"/>
    <cellStyle name="Note 13 7" xfId="47524"/>
    <cellStyle name="Note 13_Schs" xfId="47525"/>
    <cellStyle name="Note 14" xfId="47526"/>
    <cellStyle name="Note 14 2" xfId="47527"/>
    <cellStyle name="Note 14 2 2" xfId="47528"/>
    <cellStyle name="Note 14 2_Schs" xfId="47529"/>
    <cellStyle name="Note 14 3" xfId="47530"/>
    <cellStyle name="Note 14_Schs" xfId="47531"/>
    <cellStyle name="Note 15" xfId="47532"/>
    <cellStyle name="Note 15 2" xfId="47533"/>
    <cellStyle name="Note 15 2 2" xfId="47534"/>
    <cellStyle name="Note 15 2_Schs" xfId="47535"/>
    <cellStyle name="Note 15 3" xfId="47536"/>
    <cellStyle name="Note 15_Schs" xfId="47537"/>
    <cellStyle name="Note 16" xfId="47538"/>
    <cellStyle name="Note 16 2" xfId="47539"/>
    <cellStyle name="Note 16 2 2" xfId="47540"/>
    <cellStyle name="Note 16 2_Schs" xfId="47541"/>
    <cellStyle name="Note 16 3" xfId="47542"/>
    <cellStyle name="Note 16_Schs" xfId="47543"/>
    <cellStyle name="Note 17" xfId="47544"/>
    <cellStyle name="Note 17 2" xfId="47545"/>
    <cellStyle name="Note 17_Schs" xfId="47546"/>
    <cellStyle name="Note 18" xfId="47547"/>
    <cellStyle name="Note 18 2" xfId="47548"/>
    <cellStyle name="Note 18_Schs" xfId="47549"/>
    <cellStyle name="Note 19" xfId="47550"/>
    <cellStyle name="Note 19 2" xfId="47551"/>
    <cellStyle name="Note 19_Schs" xfId="47552"/>
    <cellStyle name="Note 2" xfId="47553"/>
    <cellStyle name="Note 2 10" xfId="47554"/>
    <cellStyle name="Note 2 10 2" xfId="47555"/>
    <cellStyle name="Note 2 10_Schs" xfId="47556"/>
    <cellStyle name="Note 2 11" xfId="47557"/>
    <cellStyle name="Note 2 11 2" xfId="47558"/>
    <cellStyle name="Note 2 11_Schs" xfId="47559"/>
    <cellStyle name="Note 2 12" xfId="47560"/>
    <cellStyle name="Note 2 12 2" xfId="47561"/>
    <cellStyle name="Note 2 12_Schs" xfId="47562"/>
    <cellStyle name="Note 2 13" xfId="47563"/>
    <cellStyle name="Note 2 13 2" xfId="47564"/>
    <cellStyle name="Note 2 13_Schs" xfId="47565"/>
    <cellStyle name="Note 2 14" xfId="47566"/>
    <cellStyle name="Note 2 14 2" xfId="47567"/>
    <cellStyle name="Note 2 14_Schs" xfId="47568"/>
    <cellStyle name="Note 2 15" xfId="47569"/>
    <cellStyle name="Note 2 15 2" xfId="47570"/>
    <cellStyle name="Note 2 15_Schs" xfId="47571"/>
    <cellStyle name="Note 2 16" xfId="47572"/>
    <cellStyle name="Note 2 16 2" xfId="47573"/>
    <cellStyle name="Note 2 16 2 2" xfId="47574"/>
    <cellStyle name="Note 2 16 2_Schs" xfId="47575"/>
    <cellStyle name="Note 2 16 3" xfId="47576"/>
    <cellStyle name="Note 2 16_Schs" xfId="47577"/>
    <cellStyle name="Note 2 17" xfId="47578"/>
    <cellStyle name="Note 2 17 2" xfId="47579"/>
    <cellStyle name="Note 2 17_Schs" xfId="47580"/>
    <cellStyle name="Note 2 18" xfId="47581"/>
    <cellStyle name="Note 2 18 2" xfId="47582"/>
    <cellStyle name="Note 2 18_Schs" xfId="47583"/>
    <cellStyle name="Note 2 19" xfId="47584"/>
    <cellStyle name="Note 2 2" xfId="47585"/>
    <cellStyle name="Note 2 2 2" xfId="47586"/>
    <cellStyle name="Note 2 2 2 2" xfId="47587"/>
    <cellStyle name="Note 2 2 2_Schs" xfId="47588"/>
    <cellStyle name="Note 2 2 3" xfId="47589"/>
    <cellStyle name="Note 2 2_Schs" xfId="47590"/>
    <cellStyle name="Note 2 3" xfId="47591"/>
    <cellStyle name="Note 2 3 2" xfId="47592"/>
    <cellStyle name="Note 2 3 2 2" xfId="47593"/>
    <cellStyle name="Note 2 3 2 2 2" xfId="47594"/>
    <cellStyle name="Note 2 3 2 2 2 2" xfId="47595"/>
    <cellStyle name="Note 2 3 2 2 2_Schs" xfId="47596"/>
    <cellStyle name="Note 2 3 2 2 3" xfId="47597"/>
    <cellStyle name="Note 2 3 2 2_Schs" xfId="47598"/>
    <cellStyle name="Note 2 3 2 3" xfId="47599"/>
    <cellStyle name="Note 2 3 2 3 2" xfId="47600"/>
    <cellStyle name="Note 2 3 2 3_Schs" xfId="47601"/>
    <cellStyle name="Note 2 3 2 4" xfId="47602"/>
    <cellStyle name="Note 2 3 2_Schs" xfId="47603"/>
    <cellStyle name="Note 2 3 3" xfId="47604"/>
    <cellStyle name="Note 2 3 3 2" xfId="47605"/>
    <cellStyle name="Note 2 3 3 2 2" xfId="47606"/>
    <cellStyle name="Note 2 3 3 2_Schs" xfId="47607"/>
    <cellStyle name="Note 2 3 3 3" xfId="47608"/>
    <cellStyle name="Note 2 3 3_Schs" xfId="47609"/>
    <cellStyle name="Note 2 3 4" xfId="47610"/>
    <cellStyle name="Note 2 3_Schs" xfId="47611"/>
    <cellStyle name="Note 2 4" xfId="47612"/>
    <cellStyle name="Note 2 4 2" xfId="47613"/>
    <cellStyle name="Note 2 4 2 2" xfId="47614"/>
    <cellStyle name="Note 2 4 2_Schs" xfId="47615"/>
    <cellStyle name="Note 2 4 3" xfId="47616"/>
    <cellStyle name="Note 2 4_Schs" xfId="47617"/>
    <cellStyle name="Note 2 5" xfId="47618"/>
    <cellStyle name="Note 2 5 2" xfId="47619"/>
    <cellStyle name="Note 2 5_Schs" xfId="47620"/>
    <cellStyle name="Note 2 6" xfId="47621"/>
    <cellStyle name="Note 2 6 2" xfId="47622"/>
    <cellStyle name="Note 2 6 2 2" xfId="47623"/>
    <cellStyle name="Note 2 6 2 2 2" xfId="47624"/>
    <cellStyle name="Note 2 6 2 2 2 2" xfId="47625"/>
    <cellStyle name="Note 2 6 2 2 2 3" xfId="47626"/>
    <cellStyle name="Note 2 6 2 2 2 3 2" xfId="47627"/>
    <cellStyle name="Note 2 6 2 2 2 3 2 2" xfId="47628"/>
    <cellStyle name="Note 2 6 2 2 2 3 2 2 2" xfId="47629"/>
    <cellStyle name="Note 2 6 2 2 2 3 2 2 3" xfId="47630"/>
    <cellStyle name="Note 2 6 2 2 2 3 2 3" xfId="47631"/>
    <cellStyle name="Note 2 6 2 2 2 3 2 4" xfId="47632"/>
    <cellStyle name="Note 2 6 2 2 2 3 3" xfId="47633"/>
    <cellStyle name="Note 2 6 2 2 2 3 3 2" xfId="47634"/>
    <cellStyle name="Note 2 6 2 2 2 3 3 3" xfId="47635"/>
    <cellStyle name="Note 2 6 2 2 2 3 4" xfId="47636"/>
    <cellStyle name="Note 2 6 2 2 2 3 5" xfId="47637"/>
    <cellStyle name="Note 2 6 2 2 2 4" xfId="47638"/>
    <cellStyle name="Note 2 6 2 2 2 4 2" xfId="47639"/>
    <cellStyle name="Note 2 6 2 2 2 4 2 2" xfId="47640"/>
    <cellStyle name="Note 2 6 2 2 2 4 2 3" xfId="47641"/>
    <cellStyle name="Note 2 6 2 2 2 4 3" xfId="47642"/>
    <cellStyle name="Note 2 6 2 2 2 4 4" xfId="47643"/>
    <cellStyle name="Note 2 6 2 2 2 5" xfId="47644"/>
    <cellStyle name="Note 2 6 2 2 2 5 2" xfId="47645"/>
    <cellStyle name="Note 2 6 2 2 2 5 3" xfId="47646"/>
    <cellStyle name="Note 2 6 2 2 2 6" xfId="47647"/>
    <cellStyle name="Note 2 6 2 2 2 7" xfId="47648"/>
    <cellStyle name="Note 2 6 2 2 2_Schs" xfId="47649"/>
    <cellStyle name="Note 2 6 2 2 3" xfId="47650"/>
    <cellStyle name="Note 2 6 2 2 4" xfId="47651"/>
    <cellStyle name="Note 2 6 2 2 4 2" xfId="47652"/>
    <cellStyle name="Note 2 6 2 2 4 2 2" xfId="47653"/>
    <cellStyle name="Note 2 6 2 2 4 2 2 2" xfId="47654"/>
    <cellStyle name="Note 2 6 2 2 4 2 2 3" xfId="47655"/>
    <cellStyle name="Note 2 6 2 2 4 2 3" xfId="47656"/>
    <cellStyle name="Note 2 6 2 2 4 2 4" xfId="47657"/>
    <cellStyle name="Note 2 6 2 2 4 3" xfId="47658"/>
    <cellStyle name="Note 2 6 2 2 4 3 2" xfId="47659"/>
    <cellStyle name="Note 2 6 2 2 4 3 3" xfId="47660"/>
    <cellStyle name="Note 2 6 2 2 4 4" xfId="47661"/>
    <cellStyle name="Note 2 6 2 2 4 5" xfId="47662"/>
    <cellStyle name="Note 2 6 2 2 5" xfId="47663"/>
    <cellStyle name="Note 2 6 2 2 5 2" xfId="47664"/>
    <cellStyle name="Note 2 6 2 2 5 2 2" xfId="47665"/>
    <cellStyle name="Note 2 6 2 2 5 2 3" xfId="47666"/>
    <cellStyle name="Note 2 6 2 2 5 3" xfId="47667"/>
    <cellStyle name="Note 2 6 2 2 5 4" xfId="47668"/>
    <cellStyle name="Note 2 6 2 2 6" xfId="47669"/>
    <cellStyle name="Note 2 6 2 2 6 2" xfId="47670"/>
    <cellStyle name="Note 2 6 2 2 6 3" xfId="47671"/>
    <cellStyle name="Note 2 6 2 2 7" xfId="47672"/>
    <cellStyle name="Note 2 6 2 2 8" xfId="47673"/>
    <cellStyle name="Note 2 6 2 2_Schs" xfId="47674"/>
    <cellStyle name="Note 2 6 2 3" xfId="47675"/>
    <cellStyle name="Note 2 6 2 3 2" xfId="47676"/>
    <cellStyle name="Note 2 6 2 3 3" xfId="47677"/>
    <cellStyle name="Note 2 6 2 3 3 2" xfId="47678"/>
    <cellStyle name="Note 2 6 2 3 3 2 2" xfId="47679"/>
    <cellStyle name="Note 2 6 2 3 3 2 2 2" xfId="47680"/>
    <cellStyle name="Note 2 6 2 3 3 2 2 3" xfId="47681"/>
    <cellStyle name="Note 2 6 2 3 3 2 3" xfId="47682"/>
    <cellStyle name="Note 2 6 2 3 3 2 4" xfId="47683"/>
    <cellStyle name="Note 2 6 2 3 3 3" xfId="47684"/>
    <cellStyle name="Note 2 6 2 3 3 3 2" xfId="47685"/>
    <cellStyle name="Note 2 6 2 3 3 3 3" xfId="47686"/>
    <cellStyle name="Note 2 6 2 3 3 4" xfId="47687"/>
    <cellStyle name="Note 2 6 2 3 3 5" xfId="47688"/>
    <cellStyle name="Note 2 6 2 3 4" xfId="47689"/>
    <cellStyle name="Note 2 6 2 3 4 2" xfId="47690"/>
    <cellStyle name="Note 2 6 2 3 4 2 2" xfId="47691"/>
    <cellStyle name="Note 2 6 2 3 4 2 3" xfId="47692"/>
    <cellStyle name="Note 2 6 2 3 4 3" xfId="47693"/>
    <cellStyle name="Note 2 6 2 3 4 4" xfId="47694"/>
    <cellStyle name="Note 2 6 2 3 5" xfId="47695"/>
    <cellStyle name="Note 2 6 2 3 5 2" xfId="47696"/>
    <cellStyle name="Note 2 6 2 3 5 3" xfId="47697"/>
    <cellStyle name="Note 2 6 2 3 6" xfId="47698"/>
    <cellStyle name="Note 2 6 2 3 7" xfId="47699"/>
    <cellStyle name="Note 2 6 2 3_Schs" xfId="47700"/>
    <cellStyle name="Note 2 6 2 4" xfId="47701"/>
    <cellStyle name="Note 2 6 2 5" xfId="47702"/>
    <cellStyle name="Note 2 6 2 5 2" xfId="47703"/>
    <cellStyle name="Note 2 6 2 5 2 2" xfId="47704"/>
    <cellStyle name="Note 2 6 2 5 2 2 2" xfId="47705"/>
    <cellStyle name="Note 2 6 2 5 2 2 3" xfId="47706"/>
    <cellStyle name="Note 2 6 2 5 2 3" xfId="47707"/>
    <cellStyle name="Note 2 6 2 5 2 4" xfId="47708"/>
    <cellStyle name="Note 2 6 2 5 3" xfId="47709"/>
    <cellStyle name="Note 2 6 2 5 3 2" xfId="47710"/>
    <cellStyle name="Note 2 6 2 5 3 3" xfId="47711"/>
    <cellStyle name="Note 2 6 2 5 4" xfId="47712"/>
    <cellStyle name="Note 2 6 2 5 5" xfId="47713"/>
    <cellStyle name="Note 2 6 2 6" xfId="47714"/>
    <cellStyle name="Note 2 6 2 6 2" xfId="47715"/>
    <cellStyle name="Note 2 6 2 6 2 2" xfId="47716"/>
    <cellStyle name="Note 2 6 2 6 2 3" xfId="47717"/>
    <cellStyle name="Note 2 6 2 6 3" xfId="47718"/>
    <cellStyle name="Note 2 6 2 6 4" xfId="47719"/>
    <cellStyle name="Note 2 6 2 7" xfId="47720"/>
    <cellStyle name="Note 2 6 2 7 2" xfId="47721"/>
    <cellStyle name="Note 2 6 2 7 3" xfId="47722"/>
    <cellStyle name="Note 2 6 2 8" xfId="47723"/>
    <cellStyle name="Note 2 6 2 9" xfId="47724"/>
    <cellStyle name="Note 2 6 2_Schs" xfId="47725"/>
    <cellStyle name="Note 2 6 3" xfId="47726"/>
    <cellStyle name="Note 2 6_Schs" xfId="47727"/>
    <cellStyle name="Note 2 7" xfId="47728"/>
    <cellStyle name="Note 2 7 2" xfId="47729"/>
    <cellStyle name="Note 2 7_Schs" xfId="47730"/>
    <cellStyle name="Note 2 8" xfId="47731"/>
    <cellStyle name="Note 2 8 2" xfId="47732"/>
    <cellStyle name="Note 2 8_Schs" xfId="47733"/>
    <cellStyle name="Note 2 9" xfId="47734"/>
    <cellStyle name="Note 2 9 2" xfId="47735"/>
    <cellStyle name="Note 2 9_Schs" xfId="47736"/>
    <cellStyle name="Note 2_Pivots" xfId="47737"/>
    <cellStyle name="Note 20" xfId="47738"/>
    <cellStyle name="Note 20 2" xfId="47739"/>
    <cellStyle name="Note 20_Schs" xfId="47740"/>
    <cellStyle name="Note 21" xfId="47741"/>
    <cellStyle name="Note 21 2" xfId="47742"/>
    <cellStyle name="Note 21_Schs" xfId="47743"/>
    <cellStyle name="Note 22" xfId="47744"/>
    <cellStyle name="Note 22 2" xfId="47745"/>
    <cellStyle name="Note 22_Schs" xfId="47746"/>
    <cellStyle name="Note 23" xfId="47747"/>
    <cellStyle name="Note 23 2" xfId="47748"/>
    <cellStyle name="Note 23_Schs" xfId="47749"/>
    <cellStyle name="Note 24" xfId="47750"/>
    <cellStyle name="Note 24 2" xfId="47751"/>
    <cellStyle name="Note 24_Schs" xfId="47752"/>
    <cellStyle name="Note 25" xfId="47753"/>
    <cellStyle name="Note 25 2" xfId="47754"/>
    <cellStyle name="Note 25_Schs" xfId="47755"/>
    <cellStyle name="Note 26" xfId="47756"/>
    <cellStyle name="Note 26 2" xfId="47757"/>
    <cellStyle name="Note 26_Schs" xfId="47758"/>
    <cellStyle name="Note 27" xfId="47759"/>
    <cellStyle name="Note 27 2" xfId="47760"/>
    <cellStyle name="Note 27_Schs" xfId="47761"/>
    <cellStyle name="Note 28" xfId="47762"/>
    <cellStyle name="Note 28 2" xfId="47763"/>
    <cellStyle name="Note 28_Schs" xfId="47764"/>
    <cellStyle name="Note 29" xfId="47765"/>
    <cellStyle name="Note 29 2" xfId="47766"/>
    <cellStyle name="Note 29_Schs" xfId="47767"/>
    <cellStyle name="Note 3" xfId="47768"/>
    <cellStyle name="Note 3 2" xfId="47769"/>
    <cellStyle name="Note 3 2 2" xfId="47770"/>
    <cellStyle name="Note 3 2 2 2" xfId="47771"/>
    <cellStyle name="Note 3 2 2_Schs" xfId="47772"/>
    <cellStyle name="Note 3 2 3" xfId="47773"/>
    <cellStyle name="Note 3 2_Schs" xfId="47774"/>
    <cellStyle name="Note 3 3" xfId="47775"/>
    <cellStyle name="Note 3 3 2" xfId="47776"/>
    <cellStyle name="Note 3 3_Schs" xfId="47777"/>
    <cellStyle name="Note 3 4" xfId="47778"/>
    <cellStyle name="Note 3 4 2" xfId="47779"/>
    <cellStyle name="Note 3 4_Schs" xfId="47780"/>
    <cellStyle name="Note 3 5" xfId="47781"/>
    <cellStyle name="Note 3 5 2" xfId="47782"/>
    <cellStyle name="Note 3 5 2 2" xfId="47783"/>
    <cellStyle name="Note 3 5 2 2 2" xfId="47784"/>
    <cellStyle name="Note 3 5 2 2 2 2" xfId="47785"/>
    <cellStyle name="Note 3 5 2 2 2_Schs" xfId="47786"/>
    <cellStyle name="Note 3 5 2 2 3" xfId="47787"/>
    <cellStyle name="Note 3 5 2 2_Schs" xfId="47788"/>
    <cellStyle name="Note 3 5 2 3" xfId="47789"/>
    <cellStyle name="Note 3 5 2 3 2" xfId="47790"/>
    <cellStyle name="Note 3 5 2 3_Schs" xfId="47791"/>
    <cellStyle name="Note 3 5 2 4" xfId="47792"/>
    <cellStyle name="Note 3 5 2_Schs" xfId="47793"/>
    <cellStyle name="Note 3 5 3" xfId="47794"/>
    <cellStyle name="Note 3 5 3 2" xfId="47795"/>
    <cellStyle name="Note 3 5 3 2 2" xfId="47796"/>
    <cellStyle name="Note 3 5 3 2_Schs" xfId="47797"/>
    <cellStyle name="Note 3 5 3 3" xfId="47798"/>
    <cellStyle name="Note 3 5 3_Schs" xfId="47799"/>
    <cellStyle name="Note 3 5 4" xfId="47800"/>
    <cellStyle name="Note 3 5_Schs" xfId="47801"/>
    <cellStyle name="Note 3 6" xfId="47802"/>
    <cellStyle name="Note 3 6 2" xfId="47803"/>
    <cellStyle name="Note 3 6 2 2" xfId="47804"/>
    <cellStyle name="Note 3 6 2_Schs" xfId="47805"/>
    <cellStyle name="Note 3 6 3" xfId="47806"/>
    <cellStyle name="Note 3 6_Schs" xfId="47807"/>
    <cellStyle name="Note 3 7" xfId="47808"/>
    <cellStyle name="Note 3 7 2" xfId="47809"/>
    <cellStyle name="Note 3 7_Schs" xfId="47810"/>
    <cellStyle name="Note 3 8" xfId="47811"/>
    <cellStyle name="Note 3_Schs" xfId="47812"/>
    <cellStyle name="Note 30" xfId="47813"/>
    <cellStyle name="Note 30 2" xfId="47814"/>
    <cellStyle name="Note 30_Schs" xfId="47815"/>
    <cellStyle name="Note 31" xfId="47816"/>
    <cellStyle name="Note 31 2" xfId="47817"/>
    <cellStyle name="Note 31_Schs" xfId="47818"/>
    <cellStyle name="Note 32" xfId="47819"/>
    <cellStyle name="Note 32 2" xfId="47820"/>
    <cellStyle name="Note 32 2 2" xfId="47821"/>
    <cellStyle name="Note 32 2_Schs" xfId="47822"/>
    <cellStyle name="Note 32 3" xfId="47823"/>
    <cellStyle name="Note 32_Schs" xfId="47824"/>
    <cellStyle name="Note 33" xfId="47825"/>
    <cellStyle name="Note 33 2" xfId="47826"/>
    <cellStyle name="Note 33 2 2" xfId="47827"/>
    <cellStyle name="Note 33 2_Schs" xfId="47828"/>
    <cellStyle name="Note 33 3" xfId="47829"/>
    <cellStyle name="Note 33_Schs" xfId="47830"/>
    <cellStyle name="Note 34" xfId="47831"/>
    <cellStyle name="Note 34 2" xfId="47832"/>
    <cellStyle name="Note 34_Schs" xfId="47833"/>
    <cellStyle name="Note 35" xfId="47834"/>
    <cellStyle name="Note 35 2" xfId="47835"/>
    <cellStyle name="Note 35 2 2" xfId="47836"/>
    <cellStyle name="Note 35 2 3" xfId="47837"/>
    <cellStyle name="Note 35 3" xfId="47838"/>
    <cellStyle name="Note 35 4" xfId="47839"/>
    <cellStyle name="Note 4" xfId="47840"/>
    <cellStyle name="Note 4 2" xfId="47841"/>
    <cellStyle name="Note 4 2 2" xfId="47842"/>
    <cellStyle name="Note 4 2 2 2" xfId="47843"/>
    <cellStyle name="Note 4 2 2_Schs" xfId="47844"/>
    <cellStyle name="Note 4 2 3" xfId="47845"/>
    <cellStyle name="Note 4 2_Schs" xfId="47846"/>
    <cellStyle name="Note 4 3" xfId="47847"/>
    <cellStyle name="Note 4 3 2" xfId="47848"/>
    <cellStyle name="Note 4 3_Schs" xfId="47849"/>
    <cellStyle name="Note 4 4" xfId="47850"/>
    <cellStyle name="Note 4 4 2" xfId="47851"/>
    <cellStyle name="Note 4 4_Schs" xfId="47852"/>
    <cellStyle name="Note 4 5" xfId="47853"/>
    <cellStyle name="Note 4 5 2" xfId="47854"/>
    <cellStyle name="Note 4 5_Schs" xfId="47855"/>
    <cellStyle name="Note 4 6" xfId="47856"/>
    <cellStyle name="Note 4 6 2" xfId="47857"/>
    <cellStyle name="Note 4 6 2 2" xfId="47858"/>
    <cellStyle name="Note 4 6 2_Schs" xfId="47859"/>
    <cellStyle name="Note 4 6 3" xfId="47860"/>
    <cellStyle name="Note 4 6_Schs" xfId="47861"/>
    <cellStyle name="Note 4 7" xfId="47862"/>
    <cellStyle name="Note 4_Schs" xfId="47863"/>
    <cellStyle name="Note 5" xfId="47864"/>
    <cellStyle name="Note 5 2" xfId="47865"/>
    <cellStyle name="Note 5 2 2" xfId="47866"/>
    <cellStyle name="Note 5 2 2 2" xfId="47867"/>
    <cellStyle name="Note 5 2 2 2 2" xfId="47868"/>
    <cellStyle name="Note 5 2 2 2 2 2" xfId="47869"/>
    <cellStyle name="Note 5 2 2 2 2 3" xfId="47870"/>
    <cellStyle name="Note 5 2 2 2 2 3 2" xfId="47871"/>
    <cellStyle name="Note 5 2 2 2 2 3 2 2" xfId="47872"/>
    <cellStyle name="Note 5 2 2 2 2 3 2 2 2" xfId="47873"/>
    <cellStyle name="Note 5 2 2 2 2 3 2 2 3" xfId="47874"/>
    <cellStyle name="Note 5 2 2 2 2 3 2 3" xfId="47875"/>
    <cellStyle name="Note 5 2 2 2 2 3 2 4" xfId="47876"/>
    <cellStyle name="Note 5 2 2 2 2 3 3" xfId="47877"/>
    <cellStyle name="Note 5 2 2 2 2 3 3 2" xfId="47878"/>
    <cellStyle name="Note 5 2 2 2 2 3 3 3" xfId="47879"/>
    <cellStyle name="Note 5 2 2 2 2 3 4" xfId="47880"/>
    <cellStyle name="Note 5 2 2 2 2 3 5" xfId="47881"/>
    <cellStyle name="Note 5 2 2 2 2 4" xfId="47882"/>
    <cellStyle name="Note 5 2 2 2 2 4 2" xfId="47883"/>
    <cellStyle name="Note 5 2 2 2 2 4 2 2" xfId="47884"/>
    <cellStyle name="Note 5 2 2 2 2 4 2 3" xfId="47885"/>
    <cellStyle name="Note 5 2 2 2 2 4 3" xfId="47886"/>
    <cellStyle name="Note 5 2 2 2 2 4 4" xfId="47887"/>
    <cellStyle name="Note 5 2 2 2 2 5" xfId="47888"/>
    <cellStyle name="Note 5 2 2 2 2 5 2" xfId="47889"/>
    <cellStyle name="Note 5 2 2 2 2 5 3" xfId="47890"/>
    <cellStyle name="Note 5 2 2 2 2 6" xfId="47891"/>
    <cellStyle name="Note 5 2 2 2 2 7" xfId="47892"/>
    <cellStyle name="Note 5 2 2 2 2_Schs" xfId="47893"/>
    <cellStyle name="Note 5 2 2 2 3" xfId="47894"/>
    <cellStyle name="Note 5 2 2 2 4" xfId="47895"/>
    <cellStyle name="Note 5 2 2 2 4 2" xfId="47896"/>
    <cellStyle name="Note 5 2 2 2 4 2 2" xfId="47897"/>
    <cellStyle name="Note 5 2 2 2 4 2 2 2" xfId="47898"/>
    <cellStyle name="Note 5 2 2 2 4 2 2 3" xfId="47899"/>
    <cellStyle name="Note 5 2 2 2 4 2 3" xfId="47900"/>
    <cellStyle name="Note 5 2 2 2 4 2 4" xfId="47901"/>
    <cellStyle name="Note 5 2 2 2 4 3" xfId="47902"/>
    <cellStyle name="Note 5 2 2 2 4 3 2" xfId="47903"/>
    <cellStyle name="Note 5 2 2 2 4 3 3" xfId="47904"/>
    <cellStyle name="Note 5 2 2 2 4 4" xfId="47905"/>
    <cellStyle name="Note 5 2 2 2 4 5" xfId="47906"/>
    <cellStyle name="Note 5 2 2 2 5" xfId="47907"/>
    <cellStyle name="Note 5 2 2 2 5 2" xfId="47908"/>
    <cellStyle name="Note 5 2 2 2 5 2 2" xfId="47909"/>
    <cellStyle name="Note 5 2 2 2 5 2 3" xfId="47910"/>
    <cellStyle name="Note 5 2 2 2 5 3" xfId="47911"/>
    <cellStyle name="Note 5 2 2 2 5 4" xfId="47912"/>
    <cellStyle name="Note 5 2 2 2 6" xfId="47913"/>
    <cellStyle name="Note 5 2 2 2 6 2" xfId="47914"/>
    <cellStyle name="Note 5 2 2 2 6 3" xfId="47915"/>
    <cellStyle name="Note 5 2 2 2 7" xfId="47916"/>
    <cellStyle name="Note 5 2 2 2 8" xfId="47917"/>
    <cellStyle name="Note 5 2 2 2_Schs" xfId="47918"/>
    <cellStyle name="Note 5 2 2 3" xfId="47919"/>
    <cellStyle name="Note 5 2 2 3 2" xfId="47920"/>
    <cellStyle name="Note 5 2 2 3 3" xfId="47921"/>
    <cellStyle name="Note 5 2 2 3 3 2" xfId="47922"/>
    <cellStyle name="Note 5 2 2 3 3 2 2" xfId="47923"/>
    <cellStyle name="Note 5 2 2 3 3 2 2 2" xfId="47924"/>
    <cellStyle name="Note 5 2 2 3 3 2 2 3" xfId="47925"/>
    <cellStyle name="Note 5 2 2 3 3 2 3" xfId="47926"/>
    <cellStyle name="Note 5 2 2 3 3 2 4" xfId="47927"/>
    <cellStyle name="Note 5 2 2 3 3 3" xfId="47928"/>
    <cellStyle name="Note 5 2 2 3 3 3 2" xfId="47929"/>
    <cellStyle name="Note 5 2 2 3 3 3 3" xfId="47930"/>
    <cellStyle name="Note 5 2 2 3 3 4" xfId="47931"/>
    <cellStyle name="Note 5 2 2 3 3 5" xfId="47932"/>
    <cellStyle name="Note 5 2 2 3 4" xfId="47933"/>
    <cellStyle name="Note 5 2 2 3 4 2" xfId="47934"/>
    <cellStyle name="Note 5 2 2 3 4 2 2" xfId="47935"/>
    <cellStyle name="Note 5 2 2 3 4 2 3" xfId="47936"/>
    <cellStyle name="Note 5 2 2 3 4 3" xfId="47937"/>
    <cellStyle name="Note 5 2 2 3 4 4" xfId="47938"/>
    <cellStyle name="Note 5 2 2 3 5" xfId="47939"/>
    <cellStyle name="Note 5 2 2 3 5 2" xfId="47940"/>
    <cellStyle name="Note 5 2 2 3 5 3" xfId="47941"/>
    <cellStyle name="Note 5 2 2 3 6" xfId="47942"/>
    <cellStyle name="Note 5 2 2 3 7" xfId="47943"/>
    <cellStyle name="Note 5 2 2 3_Schs" xfId="47944"/>
    <cellStyle name="Note 5 2 2 4" xfId="47945"/>
    <cellStyle name="Note 5 2 2 5" xfId="47946"/>
    <cellStyle name="Note 5 2 2 5 2" xfId="47947"/>
    <cellStyle name="Note 5 2 2 5 2 2" xfId="47948"/>
    <cellStyle name="Note 5 2 2 5 2 2 2" xfId="47949"/>
    <cellStyle name="Note 5 2 2 5 2 2 3" xfId="47950"/>
    <cellStyle name="Note 5 2 2 5 2 3" xfId="47951"/>
    <cellStyle name="Note 5 2 2 5 2 4" xfId="47952"/>
    <cellStyle name="Note 5 2 2 5 3" xfId="47953"/>
    <cellStyle name="Note 5 2 2 5 3 2" xfId="47954"/>
    <cellStyle name="Note 5 2 2 5 3 3" xfId="47955"/>
    <cellStyle name="Note 5 2 2 5 4" xfId="47956"/>
    <cellStyle name="Note 5 2 2 5 5" xfId="47957"/>
    <cellStyle name="Note 5 2 2 6" xfId="47958"/>
    <cellStyle name="Note 5 2 2 6 2" xfId="47959"/>
    <cellStyle name="Note 5 2 2 6 2 2" xfId="47960"/>
    <cellStyle name="Note 5 2 2 6 2 3" xfId="47961"/>
    <cellStyle name="Note 5 2 2 6 3" xfId="47962"/>
    <cellStyle name="Note 5 2 2 6 4" xfId="47963"/>
    <cellStyle name="Note 5 2 2 7" xfId="47964"/>
    <cellStyle name="Note 5 2 2 7 2" xfId="47965"/>
    <cellStyle name="Note 5 2 2 7 3" xfId="47966"/>
    <cellStyle name="Note 5 2 2 8" xfId="47967"/>
    <cellStyle name="Note 5 2 2 9" xfId="47968"/>
    <cellStyle name="Note 5 2 2_Schs" xfId="47969"/>
    <cellStyle name="Note 5 2 3" xfId="47970"/>
    <cellStyle name="Note 5 2_Schs" xfId="47971"/>
    <cellStyle name="Note 5 3" xfId="47972"/>
    <cellStyle name="Note 5 3 2" xfId="47973"/>
    <cellStyle name="Note 5 3 2 2" xfId="47974"/>
    <cellStyle name="Note 5 3 2 2 2" xfId="47975"/>
    <cellStyle name="Note 5 3 2 2 2 2" xfId="47976"/>
    <cellStyle name="Note 5 3 2 2 2 3" xfId="47977"/>
    <cellStyle name="Note 5 3 2 2 2 3 2" xfId="47978"/>
    <cellStyle name="Note 5 3 2 2 2 3 2 2" xfId="47979"/>
    <cellStyle name="Note 5 3 2 2 2 3 2 2 2" xfId="47980"/>
    <cellStyle name="Note 5 3 2 2 2 3 2 2 3" xfId="47981"/>
    <cellStyle name="Note 5 3 2 2 2 3 2 3" xfId="47982"/>
    <cellStyle name="Note 5 3 2 2 2 3 2 4" xfId="47983"/>
    <cellStyle name="Note 5 3 2 2 2 3 3" xfId="47984"/>
    <cellStyle name="Note 5 3 2 2 2 3 3 2" xfId="47985"/>
    <cellStyle name="Note 5 3 2 2 2 3 3 3" xfId="47986"/>
    <cellStyle name="Note 5 3 2 2 2 3 4" xfId="47987"/>
    <cellStyle name="Note 5 3 2 2 2 3 5" xfId="47988"/>
    <cellStyle name="Note 5 3 2 2 2 4" xfId="47989"/>
    <cellStyle name="Note 5 3 2 2 2 4 2" xfId="47990"/>
    <cellStyle name="Note 5 3 2 2 2 4 2 2" xfId="47991"/>
    <cellStyle name="Note 5 3 2 2 2 4 2 3" xfId="47992"/>
    <cellStyle name="Note 5 3 2 2 2 4 3" xfId="47993"/>
    <cellStyle name="Note 5 3 2 2 2 4 4" xfId="47994"/>
    <cellStyle name="Note 5 3 2 2 2 5" xfId="47995"/>
    <cellStyle name="Note 5 3 2 2 2 5 2" xfId="47996"/>
    <cellStyle name="Note 5 3 2 2 2 5 3" xfId="47997"/>
    <cellStyle name="Note 5 3 2 2 2 6" xfId="47998"/>
    <cellStyle name="Note 5 3 2 2 2 7" xfId="47999"/>
    <cellStyle name="Note 5 3 2 2 2_Schs" xfId="48000"/>
    <cellStyle name="Note 5 3 2 2 3" xfId="48001"/>
    <cellStyle name="Note 5 3 2 2 4" xfId="48002"/>
    <cellStyle name="Note 5 3 2 2 4 2" xfId="48003"/>
    <cellStyle name="Note 5 3 2 2 4 2 2" xfId="48004"/>
    <cellStyle name="Note 5 3 2 2 4 2 2 2" xfId="48005"/>
    <cellStyle name="Note 5 3 2 2 4 2 2 3" xfId="48006"/>
    <cellStyle name="Note 5 3 2 2 4 2 3" xfId="48007"/>
    <cellStyle name="Note 5 3 2 2 4 2 4" xfId="48008"/>
    <cellStyle name="Note 5 3 2 2 4 3" xfId="48009"/>
    <cellStyle name="Note 5 3 2 2 4 3 2" xfId="48010"/>
    <cellStyle name="Note 5 3 2 2 4 3 3" xfId="48011"/>
    <cellStyle name="Note 5 3 2 2 4 4" xfId="48012"/>
    <cellStyle name="Note 5 3 2 2 4 5" xfId="48013"/>
    <cellStyle name="Note 5 3 2 2 5" xfId="48014"/>
    <cellStyle name="Note 5 3 2 2 5 2" xfId="48015"/>
    <cellStyle name="Note 5 3 2 2 5 2 2" xfId="48016"/>
    <cellStyle name="Note 5 3 2 2 5 2 3" xfId="48017"/>
    <cellStyle name="Note 5 3 2 2 5 3" xfId="48018"/>
    <cellStyle name="Note 5 3 2 2 5 4" xfId="48019"/>
    <cellStyle name="Note 5 3 2 2 6" xfId="48020"/>
    <cellStyle name="Note 5 3 2 2 6 2" xfId="48021"/>
    <cellStyle name="Note 5 3 2 2 6 3" xfId="48022"/>
    <cellStyle name="Note 5 3 2 2 7" xfId="48023"/>
    <cellStyle name="Note 5 3 2 2 8" xfId="48024"/>
    <cellStyle name="Note 5 3 2 2_Schs" xfId="48025"/>
    <cellStyle name="Note 5 3 2 3" xfId="48026"/>
    <cellStyle name="Note 5 3 2 3 2" xfId="48027"/>
    <cellStyle name="Note 5 3 2 3 3" xfId="48028"/>
    <cellStyle name="Note 5 3 2 3 3 2" xfId="48029"/>
    <cellStyle name="Note 5 3 2 3 3 2 2" xfId="48030"/>
    <cellStyle name="Note 5 3 2 3 3 2 2 2" xfId="48031"/>
    <cellStyle name="Note 5 3 2 3 3 2 2 3" xfId="48032"/>
    <cellStyle name="Note 5 3 2 3 3 2 3" xfId="48033"/>
    <cellStyle name="Note 5 3 2 3 3 2 4" xfId="48034"/>
    <cellStyle name="Note 5 3 2 3 3 3" xfId="48035"/>
    <cellStyle name="Note 5 3 2 3 3 3 2" xfId="48036"/>
    <cellStyle name="Note 5 3 2 3 3 3 3" xfId="48037"/>
    <cellStyle name="Note 5 3 2 3 3 4" xfId="48038"/>
    <cellStyle name="Note 5 3 2 3 3 5" xfId="48039"/>
    <cellStyle name="Note 5 3 2 3 4" xfId="48040"/>
    <cellStyle name="Note 5 3 2 3 4 2" xfId="48041"/>
    <cellStyle name="Note 5 3 2 3 4 2 2" xfId="48042"/>
    <cellStyle name="Note 5 3 2 3 4 2 3" xfId="48043"/>
    <cellStyle name="Note 5 3 2 3 4 3" xfId="48044"/>
    <cellStyle name="Note 5 3 2 3 4 4" xfId="48045"/>
    <cellStyle name="Note 5 3 2 3 5" xfId="48046"/>
    <cellStyle name="Note 5 3 2 3 5 2" xfId="48047"/>
    <cellStyle name="Note 5 3 2 3 5 3" xfId="48048"/>
    <cellStyle name="Note 5 3 2 3 6" xfId="48049"/>
    <cellStyle name="Note 5 3 2 3 7" xfId="48050"/>
    <cellStyle name="Note 5 3 2 3_Schs" xfId="48051"/>
    <cellStyle name="Note 5 3 2 4" xfId="48052"/>
    <cellStyle name="Note 5 3 2 5" xfId="48053"/>
    <cellStyle name="Note 5 3 2 5 2" xfId="48054"/>
    <cellStyle name="Note 5 3 2 5 2 2" xfId="48055"/>
    <cellStyle name="Note 5 3 2 5 2 2 2" xfId="48056"/>
    <cellStyle name="Note 5 3 2 5 2 2 3" xfId="48057"/>
    <cellStyle name="Note 5 3 2 5 2 3" xfId="48058"/>
    <cellStyle name="Note 5 3 2 5 2 4" xfId="48059"/>
    <cellStyle name="Note 5 3 2 5 3" xfId="48060"/>
    <cellStyle name="Note 5 3 2 5 3 2" xfId="48061"/>
    <cellStyle name="Note 5 3 2 5 3 3" xfId="48062"/>
    <cellStyle name="Note 5 3 2 5 4" xfId="48063"/>
    <cellStyle name="Note 5 3 2 5 5" xfId="48064"/>
    <cellStyle name="Note 5 3 2 6" xfId="48065"/>
    <cellStyle name="Note 5 3 2 6 2" xfId="48066"/>
    <cellStyle name="Note 5 3 2 6 2 2" xfId="48067"/>
    <cellStyle name="Note 5 3 2 6 2 3" xfId="48068"/>
    <cellStyle name="Note 5 3 2 6 3" xfId="48069"/>
    <cellStyle name="Note 5 3 2 6 4" xfId="48070"/>
    <cellStyle name="Note 5 3 2 7" xfId="48071"/>
    <cellStyle name="Note 5 3 2 7 2" xfId="48072"/>
    <cellStyle name="Note 5 3 2 7 3" xfId="48073"/>
    <cellStyle name="Note 5 3 2 8" xfId="48074"/>
    <cellStyle name="Note 5 3 2 9" xfId="48075"/>
    <cellStyle name="Note 5 3 2_Schs" xfId="48076"/>
    <cellStyle name="Note 5 3 3" xfId="48077"/>
    <cellStyle name="Note 5 3_Schs" xfId="48078"/>
    <cellStyle name="Note 5 4" xfId="48079"/>
    <cellStyle name="Note 5 4 2" xfId="48080"/>
    <cellStyle name="Note 5 4_Schs" xfId="48081"/>
    <cellStyle name="Note 5 5" xfId="48082"/>
    <cellStyle name="Note 5 5 2" xfId="48083"/>
    <cellStyle name="Note 5 5_Schs" xfId="48084"/>
    <cellStyle name="Note 5 6" xfId="48085"/>
    <cellStyle name="Note 5 6 2" xfId="48086"/>
    <cellStyle name="Note 5 6 2 2" xfId="48087"/>
    <cellStyle name="Note 5 6 2_Schs" xfId="48088"/>
    <cellStyle name="Note 5 6 3" xfId="48089"/>
    <cellStyle name="Note 5 6_Schs" xfId="48090"/>
    <cellStyle name="Note 5 7" xfId="48091"/>
    <cellStyle name="Note 5 7 2" xfId="48092"/>
    <cellStyle name="Note 5 7_Schs" xfId="48093"/>
    <cellStyle name="Note 5 8" xfId="48094"/>
    <cellStyle name="Note 5_Schs" xfId="48095"/>
    <cellStyle name="Note 6" xfId="48096"/>
    <cellStyle name="Note 6 2" xfId="48097"/>
    <cellStyle name="Note 6 2 2" xfId="48098"/>
    <cellStyle name="Note 6 2_Schs" xfId="48099"/>
    <cellStyle name="Note 6 3" xfId="48100"/>
    <cellStyle name="Note 6 3 2" xfId="48101"/>
    <cellStyle name="Note 6 3_Schs" xfId="48102"/>
    <cellStyle name="Note 6 4" xfId="48103"/>
    <cellStyle name="Note 6 4 2" xfId="48104"/>
    <cellStyle name="Note 6 4_Schs" xfId="48105"/>
    <cellStyle name="Note 6 5" xfId="48106"/>
    <cellStyle name="Note 6 5 2" xfId="48107"/>
    <cellStyle name="Note 6 5_Schs" xfId="48108"/>
    <cellStyle name="Note 6 6" xfId="48109"/>
    <cellStyle name="Note 6 6 2" xfId="48110"/>
    <cellStyle name="Note 6 6 2 2" xfId="48111"/>
    <cellStyle name="Note 6 6 2_Schs" xfId="48112"/>
    <cellStyle name="Note 6 6 3" xfId="48113"/>
    <cellStyle name="Note 6 6_Schs" xfId="48114"/>
    <cellStyle name="Note 6 7" xfId="48115"/>
    <cellStyle name="Note 6_Schs" xfId="48116"/>
    <cellStyle name="Note 7" xfId="48117"/>
    <cellStyle name="Note 7 2" xfId="48118"/>
    <cellStyle name="Note 7 2 2" xfId="48119"/>
    <cellStyle name="Note 7 2_Schs" xfId="48120"/>
    <cellStyle name="Note 7 3" xfId="48121"/>
    <cellStyle name="Note 7 3 2" xfId="48122"/>
    <cellStyle name="Note 7 3_Schs" xfId="48123"/>
    <cellStyle name="Note 7 4" xfId="48124"/>
    <cellStyle name="Note 7 4 2" xfId="48125"/>
    <cellStyle name="Note 7 4_Schs" xfId="48126"/>
    <cellStyle name="Note 7 5" xfId="48127"/>
    <cellStyle name="Note 7 5 2" xfId="48128"/>
    <cellStyle name="Note 7 5_Schs" xfId="48129"/>
    <cellStyle name="Note 7 6" xfId="48130"/>
    <cellStyle name="Note 7 6 2" xfId="48131"/>
    <cellStyle name="Note 7 6 2 2" xfId="48132"/>
    <cellStyle name="Note 7 6 2_Schs" xfId="48133"/>
    <cellStyle name="Note 7 6 3" xfId="48134"/>
    <cellStyle name="Note 7 6_Schs" xfId="48135"/>
    <cellStyle name="Note 7 7" xfId="48136"/>
    <cellStyle name="Note 7_Schs" xfId="48137"/>
    <cellStyle name="Note 8" xfId="48138"/>
    <cellStyle name="Note 8 2" xfId="48139"/>
    <cellStyle name="Note 8 2 2" xfId="48140"/>
    <cellStyle name="Note 8 2_Schs" xfId="48141"/>
    <cellStyle name="Note 8 3" xfId="48142"/>
    <cellStyle name="Note 8 3 2" xfId="48143"/>
    <cellStyle name="Note 8 3_Schs" xfId="48144"/>
    <cellStyle name="Note 8 4" xfId="48145"/>
    <cellStyle name="Note 8 4 2" xfId="48146"/>
    <cellStyle name="Note 8 4_Schs" xfId="48147"/>
    <cellStyle name="Note 8 5" xfId="48148"/>
    <cellStyle name="Note 8 5 2" xfId="48149"/>
    <cellStyle name="Note 8 5_Schs" xfId="48150"/>
    <cellStyle name="Note 8 6" xfId="48151"/>
    <cellStyle name="Note 8 6 2" xfId="48152"/>
    <cellStyle name="Note 8 6 2 2" xfId="48153"/>
    <cellStyle name="Note 8 6 2_Schs" xfId="48154"/>
    <cellStyle name="Note 8 6 3" xfId="48155"/>
    <cellStyle name="Note 8 6_Schs" xfId="48156"/>
    <cellStyle name="Note 8 7" xfId="48157"/>
    <cellStyle name="Note 8_Schs" xfId="48158"/>
    <cellStyle name="Note 9" xfId="48159"/>
    <cellStyle name="Note 9 2" xfId="48160"/>
    <cellStyle name="Note 9 2 2" xfId="48161"/>
    <cellStyle name="Note 9 2_Schs" xfId="48162"/>
    <cellStyle name="Note 9 3" xfId="48163"/>
    <cellStyle name="Note 9 3 2" xfId="48164"/>
    <cellStyle name="Note 9 3_Schs" xfId="48165"/>
    <cellStyle name="Note 9 4" xfId="48166"/>
    <cellStyle name="Note 9 4 2" xfId="48167"/>
    <cellStyle name="Note 9 4_Schs" xfId="48168"/>
    <cellStyle name="Note 9 5" xfId="48169"/>
    <cellStyle name="Note 9 5 2" xfId="48170"/>
    <cellStyle name="Note 9 5_Schs" xfId="48171"/>
    <cellStyle name="Note 9 6" xfId="48172"/>
    <cellStyle name="Note 9 6 2" xfId="48173"/>
    <cellStyle name="Note 9 6 2 2" xfId="48174"/>
    <cellStyle name="Note 9 6 2_Schs" xfId="48175"/>
    <cellStyle name="Note 9 6 3" xfId="48176"/>
    <cellStyle name="Note 9 6_Schs" xfId="48177"/>
    <cellStyle name="Note 9 7" xfId="48178"/>
    <cellStyle name="Note 9_Schs" xfId="48179"/>
    <cellStyle name="Output 10" xfId="48180"/>
    <cellStyle name="Output 10 2" xfId="48181"/>
    <cellStyle name="Output 10_Schs" xfId="48182"/>
    <cellStyle name="Output 11" xfId="48183"/>
    <cellStyle name="Output 11 2" xfId="48184"/>
    <cellStyle name="Output 11_Schs" xfId="48185"/>
    <cellStyle name="Output 12" xfId="48186"/>
    <cellStyle name="Output 12 2" xfId="48187"/>
    <cellStyle name="Output 12_Schs" xfId="48188"/>
    <cellStyle name="Output 13" xfId="48189"/>
    <cellStyle name="Output 13 2" xfId="48190"/>
    <cellStyle name="Output 13_Schs" xfId="48191"/>
    <cellStyle name="Output 14" xfId="48192"/>
    <cellStyle name="Output 14 2" xfId="48193"/>
    <cellStyle name="Output 14_Schs" xfId="48194"/>
    <cellStyle name="Output 15" xfId="48195"/>
    <cellStyle name="Output 15 2" xfId="48196"/>
    <cellStyle name="Output 15_Schs" xfId="48197"/>
    <cellStyle name="Output 16" xfId="48198"/>
    <cellStyle name="Output 16 2" xfId="48199"/>
    <cellStyle name="Output 16_Schs" xfId="48200"/>
    <cellStyle name="Output 17" xfId="48201"/>
    <cellStyle name="Output 17 2" xfId="48202"/>
    <cellStyle name="Output 17_Schs" xfId="48203"/>
    <cellStyle name="Output 18" xfId="48204"/>
    <cellStyle name="Output 19" xfId="48205"/>
    <cellStyle name="Output 19 2" xfId="48206"/>
    <cellStyle name="Output 19 2 2" xfId="48207"/>
    <cellStyle name="Output 19 2 3" xfId="48208"/>
    <cellStyle name="Output 19 3" xfId="48209"/>
    <cellStyle name="Output 19 4" xfId="48210"/>
    <cellStyle name="Output 2" xfId="48211"/>
    <cellStyle name="Output 2 2" xfId="48212"/>
    <cellStyle name="Output 2 2 2" xfId="48213"/>
    <cellStyle name="Output 2 2_Schs" xfId="48214"/>
    <cellStyle name="Output 2 3" xfId="48215"/>
    <cellStyle name="Output 2 3 2" xfId="48216"/>
    <cellStyle name="Output 2 3_Schs" xfId="48217"/>
    <cellStyle name="Output 2 4" xfId="48218"/>
    <cellStyle name="Output 2_Schs" xfId="48219"/>
    <cellStyle name="Output 3" xfId="48220"/>
    <cellStyle name="Output 3 2" xfId="48221"/>
    <cellStyle name="Output 3 2 2" xfId="48222"/>
    <cellStyle name="Output 3 2_Schs" xfId="48223"/>
    <cellStyle name="Output 3 3" xfId="48224"/>
    <cellStyle name="Output 3_Schs" xfId="48225"/>
    <cellStyle name="Output 4" xfId="48226"/>
    <cellStyle name="Output 4 2" xfId="48227"/>
    <cellStyle name="Output 4 2 2" xfId="48228"/>
    <cellStyle name="Output 4 2_Schs" xfId="48229"/>
    <cellStyle name="Output 4 3" xfId="48230"/>
    <cellStyle name="Output 4_Schs" xfId="48231"/>
    <cellStyle name="Output 5" xfId="48232"/>
    <cellStyle name="Output 5 2" xfId="48233"/>
    <cellStyle name="Output 5 2 2" xfId="48234"/>
    <cellStyle name="Output 5 2_Schs" xfId="48235"/>
    <cellStyle name="Output 5 3" xfId="48236"/>
    <cellStyle name="Output 5 3 2" xfId="48237"/>
    <cellStyle name="Output 5 3_Schs" xfId="48238"/>
    <cellStyle name="Output 5 4" xfId="48239"/>
    <cellStyle name="Output 5_Schs" xfId="48240"/>
    <cellStyle name="Output 6" xfId="48241"/>
    <cellStyle name="Output 6 2" xfId="48242"/>
    <cellStyle name="Output 6 2 2" xfId="48243"/>
    <cellStyle name="Output 6 2_Schs" xfId="48244"/>
    <cellStyle name="Output 6 3" xfId="48245"/>
    <cellStyle name="Output 6_Schs" xfId="48246"/>
    <cellStyle name="Output 7" xfId="48247"/>
    <cellStyle name="Output 7 2" xfId="48248"/>
    <cellStyle name="Output 7_Schs" xfId="48249"/>
    <cellStyle name="Output 8" xfId="48250"/>
    <cellStyle name="Output 8 2" xfId="48251"/>
    <cellStyle name="Output 8_Schs" xfId="48252"/>
    <cellStyle name="Output 9" xfId="48253"/>
    <cellStyle name="Output 9 2" xfId="48254"/>
    <cellStyle name="Output 9_Schs" xfId="48255"/>
    <cellStyle name="Percent 10" xfId="48256"/>
    <cellStyle name="Percent 10 2" xfId="48257"/>
    <cellStyle name="Percent 10 2 2" xfId="48258"/>
    <cellStyle name="Percent 10 2_Schs" xfId="48259"/>
    <cellStyle name="Percent 10 3" xfId="48260"/>
    <cellStyle name="Percent 10_Schs" xfId="48261"/>
    <cellStyle name="Percent 11" xfId="48262"/>
    <cellStyle name="Percent 11 2" xfId="48263"/>
    <cellStyle name="Percent 11 2 2" xfId="48264"/>
    <cellStyle name="Percent 11 2_Schs" xfId="48265"/>
    <cellStyle name="Percent 11 3" xfId="48266"/>
    <cellStyle name="Percent 11_Schs" xfId="48267"/>
    <cellStyle name="Percent 12" xfId="48268"/>
    <cellStyle name="Percent 12 10" xfId="48269"/>
    <cellStyle name="Percent 12 10 2" xfId="48270"/>
    <cellStyle name="Percent 12 10 3" xfId="48271"/>
    <cellStyle name="Percent 12 11" xfId="48272"/>
    <cellStyle name="Percent 12 12" xfId="48273"/>
    <cellStyle name="Percent 12 13" xfId="48274"/>
    <cellStyle name="Percent 12 2" xfId="48275"/>
    <cellStyle name="Percent 12 2 10" xfId="48276"/>
    <cellStyle name="Percent 12 2 11" xfId="48277"/>
    <cellStyle name="Percent 12 2 12" xfId="48278"/>
    <cellStyle name="Percent 12 2 2" xfId="48279"/>
    <cellStyle name="Percent 12 2 2 10" xfId="48280"/>
    <cellStyle name="Percent 12 2 2 2" xfId="48281"/>
    <cellStyle name="Percent 12 2 2 2 2" xfId="48282"/>
    <cellStyle name="Percent 12 2 2 2 2 2" xfId="48283"/>
    <cellStyle name="Percent 12 2 2 2 2 2 2" xfId="48284"/>
    <cellStyle name="Percent 12 2 2 2 2 2 3" xfId="48285"/>
    <cellStyle name="Percent 12 2 2 2 2 2 3 2" xfId="48286"/>
    <cellStyle name="Percent 12 2 2 2 2 2 3 2 2" xfId="48287"/>
    <cellStyle name="Percent 12 2 2 2 2 2 3 2 2 2" xfId="48288"/>
    <cellStyle name="Percent 12 2 2 2 2 2 3 2 2 3" xfId="48289"/>
    <cellStyle name="Percent 12 2 2 2 2 2 3 2 3" xfId="48290"/>
    <cellStyle name="Percent 12 2 2 2 2 2 3 2 4" xfId="48291"/>
    <cellStyle name="Percent 12 2 2 2 2 2 3 3" xfId="48292"/>
    <cellStyle name="Percent 12 2 2 2 2 2 3 3 2" xfId="48293"/>
    <cellStyle name="Percent 12 2 2 2 2 2 3 3 3" xfId="48294"/>
    <cellStyle name="Percent 12 2 2 2 2 2 3 4" xfId="48295"/>
    <cellStyle name="Percent 12 2 2 2 2 2 3 5" xfId="48296"/>
    <cellStyle name="Percent 12 2 2 2 2 2 4" xfId="48297"/>
    <cellStyle name="Percent 12 2 2 2 2 2 4 2" xfId="48298"/>
    <cellStyle name="Percent 12 2 2 2 2 2 4 2 2" xfId="48299"/>
    <cellStyle name="Percent 12 2 2 2 2 2 4 2 3" xfId="48300"/>
    <cellStyle name="Percent 12 2 2 2 2 2 4 3" xfId="48301"/>
    <cellStyle name="Percent 12 2 2 2 2 2 4 4" xfId="48302"/>
    <cellStyle name="Percent 12 2 2 2 2 2 5" xfId="48303"/>
    <cellStyle name="Percent 12 2 2 2 2 2 5 2" xfId="48304"/>
    <cellStyle name="Percent 12 2 2 2 2 2 5 3" xfId="48305"/>
    <cellStyle name="Percent 12 2 2 2 2 2 6" xfId="48306"/>
    <cellStyle name="Percent 12 2 2 2 2 2 7" xfId="48307"/>
    <cellStyle name="Percent 12 2 2 2 2 2_Schs" xfId="48308"/>
    <cellStyle name="Percent 12 2 2 2 2 3" xfId="48309"/>
    <cellStyle name="Percent 12 2 2 2 2 4" xfId="48310"/>
    <cellStyle name="Percent 12 2 2 2 2 5" xfId="48311"/>
    <cellStyle name="Percent 12 2 2 2 2 5 2" xfId="48312"/>
    <cellStyle name="Percent 12 2 2 2 2 5 2 2" xfId="48313"/>
    <cellStyle name="Percent 12 2 2 2 2 5 2 2 2" xfId="48314"/>
    <cellStyle name="Percent 12 2 2 2 2 5 2 2 3" xfId="48315"/>
    <cellStyle name="Percent 12 2 2 2 2 5 2 3" xfId="48316"/>
    <cellStyle name="Percent 12 2 2 2 2 5 2 4" xfId="48317"/>
    <cellStyle name="Percent 12 2 2 2 2 5 3" xfId="48318"/>
    <cellStyle name="Percent 12 2 2 2 2 5 3 2" xfId="48319"/>
    <cellStyle name="Percent 12 2 2 2 2 5 3 3" xfId="48320"/>
    <cellStyle name="Percent 12 2 2 2 2 5 4" xfId="48321"/>
    <cellStyle name="Percent 12 2 2 2 2 5 5" xfId="48322"/>
    <cellStyle name="Percent 12 2 2 2 2 6" xfId="48323"/>
    <cellStyle name="Percent 12 2 2 2 2 6 2" xfId="48324"/>
    <cellStyle name="Percent 12 2 2 2 2 6 2 2" xfId="48325"/>
    <cellStyle name="Percent 12 2 2 2 2 6 2 3" xfId="48326"/>
    <cellStyle name="Percent 12 2 2 2 2 6 3" xfId="48327"/>
    <cellStyle name="Percent 12 2 2 2 2 6 4" xfId="48328"/>
    <cellStyle name="Percent 12 2 2 2 2 7" xfId="48329"/>
    <cellStyle name="Percent 12 2 2 2 2 7 2" xfId="48330"/>
    <cellStyle name="Percent 12 2 2 2 2 7 3" xfId="48331"/>
    <cellStyle name="Percent 12 2 2 2 2 8" xfId="48332"/>
    <cellStyle name="Percent 12 2 2 2 2 9" xfId="48333"/>
    <cellStyle name="Percent 12 2 2 2 2_Schs" xfId="48334"/>
    <cellStyle name="Percent 12 2 2 2 3" xfId="48335"/>
    <cellStyle name="Percent 12 2 2 2 3 2" xfId="48336"/>
    <cellStyle name="Percent 12 2 2 2 3 3" xfId="48337"/>
    <cellStyle name="Percent 12 2 2 2 3 3 2" xfId="48338"/>
    <cellStyle name="Percent 12 2 2 2 3 3 2 2" xfId="48339"/>
    <cellStyle name="Percent 12 2 2 2 3 3 2 2 2" xfId="48340"/>
    <cellStyle name="Percent 12 2 2 2 3 3 2 2 3" xfId="48341"/>
    <cellStyle name="Percent 12 2 2 2 3 3 2 3" xfId="48342"/>
    <cellStyle name="Percent 12 2 2 2 3 3 2 4" xfId="48343"/>
    <cellStyle name="Percent 12 2 2 2 3 3 3" xfId="48344"/>
    <cellStyle name="Percent 12 2 2 2 3 3 3 2" xfId="48345"/>
    <cellStyle name="Percent 12 2 2 2 3 3 3 3" xfId="48346"/>
    <cellStyle name="Percent 12 2 2 2 3 3 4" xfId="48347"/>
    <cellStyle name="Percent 12 2 2 2 3 3 5" xfId="48348"/>
    <cellStyle name="Percent 12 2 2 2 3 4" xfId="48349"/>
    <cellStyle name="Percent 12 2 2 2 3 4 2" xfId="48350"/>
    <cellStyle name="Percent 12 2 2 2 3 4 2 2" xfId="48351"/>
    <cellStyle name="Percent 12 2 2 2 3 4 2 3" xfId="48352"/>
    <cellStyle name="Percent 12 2 2 2 3 4 3" xfId="48353"/>
    <cellStyle name="Percent 12 2 2 2 3 4 4" xfId="48354"/>
    <cellStyle name="Percent 12 2 2 2 3 5" xfId="48355"/>
    <cellStyle name="Percent 12 2 2 2 3 5 2" xfId="48356"/>
    <cellStyle name="Percent 12 2 2 2 3 5 3" xfId="48357"/>
    <cellStyle name="Percent 12 2 2 2 3 6" xfId="48358"/>
    <cellStyle name="Percent 12 2 2 2 3 7" xfId="48359"/>
    <cellStyle name="Percent 12 2 2 2 3_Schs" xfId="48360"/>
    <cellStyle name="Percent 12 2 2 2 4" xfId="48361"/>
    <cellStyle name="Percent 12 2 2 2 5" xfId="48362"/>
    <cellStyle name="Percent 12 2 2 2 5 2" xfId="48363"/>
    <cellStyle name="Percent 12 2 2 2 5 2 2" xfId="48364"/>
    <cellStyle name="Percent 12 2 2 2 5 2 2 2" xfId="48365"/>
    <cellStyle name="Percent 12 2 2 2 5 2 2 3" xfId="48366"/>
    <cellStyle name="Percent 12 2 2 2 5 2 3" xfId="48367"/>
    <cellStyle name="Percent 12 2 2 2 5 2 4" xfId="48368"/>
    <cellStyle name="Percent 12 2 2 2 5 3" xfId="48369"/>
    <cellStyle name="Percent 12 2 2 2 5 3 2" xfId="48370"/>
    <cellStyle name="Percent 12 2 2 2 5 3 3" xfId="48371"/>
    <cellStyle name="Percent 12 2 2 2 5 4" xfId="48372"/>
    <cellStyle name="Percent 12 2 2 2 5 5" xfId="48373"/>
    <cellStyle name="Percent 12 2 2 2 6" xfId="48374"/>
    <cellStyle name="Percent 12 2 2 2 6 2" xfId="48375"/>
    <cellStyle name="Percent 12 2 2 2 6 2 2" xfId="48376"/>
    <cellStyle name="Percent 12 2 2 2 6 2 3" xfId="48377"/>
    <cellStyle name="Percent 12 2 2 2 6 3" xfId="48378"/>
    <cellStyle name="Percent 12 2 2 2 6 4" xfId="48379"/>
    <cellStyle name="Percent 12 2 2 2 7" xfId="48380"/>
    <cellStyle name="Percent 12 2 2 2 7 2" xfId="48381"/>
    <cellStyle name="Percent 12 2 2 2 7 3" xfId="48382"/>
    <cellStyle name="Percent 12 2 2 2 8" xfId="48383"/>
    <cellStyle name="Percent 12 2 2 2 9" xfId="48384"/>
    <cellStyle name="Percent 12 2 2 2_Schs" xfId="48385"/>
    <cellStyle name="Percent 12 2 2 3" xfId="48386"/>
    <cellStyle name="Percent 12 2 2 3 2" xfId="48387"/>
    <cellStyle name="Percent 12 2 2 3 2 2" xfId="48388"/>
    <cellStyle name="Percent 12 2 2 3 2 3" xfId="48389"/>
    <cellStyle name="Percent 12 2 2 3 2 3 2" xfId="48390"/>
    <cellStyle name="Percent 12 2 2 3 2 3 2 2" xfId="48391"/>
    <cellStyle name="Percent 12 2 2 3 2 3 2 2 2" xfId="48392"/>
    <cellStyle name="Percent 12 2 2 3 2 3 2 2 3" xfId="48393"/>
    <cellStyle name="Percent 12 2 2 3 2 3 2 3" xfId="48394"/>
    <cellStyle name="Percent 12 2 2 3 2 3 2 4" xfId="48395"/>
    <cellStyle name="Percent 12 2 2 3 2 3 3" xfId="48396"/>
    <cellStyle name="Percent 12 2 2 3 2 3 3 2" xfId="48397"/>
    <cellStyle name="Percent 12 2 2 3 2 3 3 3" xfId="48398"/>
    <cellStyle name="Percent 12 2 2 3 2 3 4" xfId="48399"/>
    <cellStyle name="Percent 12 2 2 3 2 3 5" xfId="48400"/>
    <cellStyle name="Percent 12 2 2 3 2 4" xfId="48401"/>
    <cellStyle name="Percent 12 2 2 3 2 4 2" xfId="48402"/>
    <cellStyle name="Percent 12 2 2 3 2 4 2 2" xfId="48403"/>
    <cellStyle name="Percent 12 2 2 3 2 4 2 3" xfId="48404"/>
    <cellStyle name="Percent 12 2 2 3 2 4 3" xfId="48405"/>
    <cellStyle name="Percent 12 2 2 3 2 4 4" xfId="48406"/>
    <cellStyle name="Percent 12 2 2 3 2 5" xfId="48407"/>
    <cellStyle name="Percent 12 2 2 3 2 5 2" xfId="48408"/>
    <cellStyle name="Percent 12 2 2 3 2 5 3" xfId="48409"/>
    <cellStyle name="Percent 12 2 2 3 2 6" xfId="48410"/>
    <cellStyle name="Percent 12 2 2 3 2 7" xfId="48411"/>
    <cellStyle name="Percent 12 2 2 3 2_Schs" xfId="48412"/>
    <cellStyle name="Percent 12 2 2 3 3" xfId="48413"/>
    <cellStyle name="Percent 12 2 2 3 4" xfId="48414"/>
    <cellStyle name="Percent 12 2 2 3 4 2" xfId="48415"/>
    <cellStyle name="Percent 12 2 2 3 4 2 2" xfId="48416"/>
    <cellStyle name="Percent 12 2 2 3 4 2 2 2" xfId="48417"/>
    <cellStyle name="Percent 12 2 2 3 4 2 2 3" xfId="48418"/>
    <cellStyle name="Percent 12 2 2 3 4 2 3" xfId="48419"/>
    <cellStyle name="Percent 12 2 2 3 4 2 4" xfId="48420"/>
    <cellStyle name="Percent 12 2 2 3 4 3" xfId="48421"/>
    <cellStyle name="Percent 12 2 2 3 4 3 2" xfId="48422"/>
    <cellStyle name="Percent 12 2 2 3 4 3 3" xfId="48423"/>
    <cellStyle name="Percent 12 2 2 3 4 4" xfId="48424"/>
    <cellStyle name="Percent 12 2 2 3 4 5" xfId="48425"/>
    <cellStyle name="Percent 12 2 2 3 5" xfId="48426"/>
    <cellStyle name="Percent 12 2 2 3 5 2" xfId="48427"/>
    <cellStyle name="Percent 12 2 2 3 5 2 2" xfId="48428"/>
    <cellStyle name="Percent 12 2 2 3 5 2 3" xfId="48429"/>
    <cellStyle name="Percent 12 2 2 3 5 3" xfId="48430"/>
    <cellStyle name="Percent 12 2 2 3 5 4" xfId="48431"/>
    <cellStyle name="Percent 12 2 2 3 6" xfId="48432"/>
    <cellStyle name="Percent 12 2 2 3 6 2" xfId="48433"/>
    <cellStyle name="Percent 12 2 2 3 6 3" xfId="48434"/>
    <cellStyle name="Percent 12 2 2 3 7" xfId="48435"/>
    <cellStyle name="Percent 12 2 2 3 8" xfId="48436"/>
    <cellStyle name="Percent 12 2 2 3_Schs" xfId="48437"/>
    <cellStyle name="Percent 12 2 2 4" xfId="48438"/>
    <cellStyle name="Percent 12 2 2 4 2" xfId="48439"/>
    <cellStyle name="Percent 12 2 2 4 3" xfId="48440"/>
    <cellStyle name="Percent 12 2 2 4 3 2" xfId="48441"/>
    <cellStyle name="Percent 12 2 2 4 3 2 2" xfId="48442"/>
    <cellStyle name="Percent 12 2 2 4 3 2 2 2" xfId="48443"/>
    <cellStyle name="Percent 12 2 2 4 3 2 2 3" xfId="48444"/>
    <cellStyle name="Percent 12 2 2 4 3 2 3" xfId="48445"/>
    <cellStyle name="Percent 12 2 2 4 3 2 4" xfId="48446"/>
    <cellStyle name="Percent 12 2 2 4 3 3" xfId="48447"/>
    <cellStyle name="Percent 12 2 2 4 3 3 2" xfId="48448"/>
    <cellStyle name="Percent 12 2 2 4 3 3 3" xfId="48449"/>
    <cellStyle name="Percent 12 2 2 4 3 4" xfId="48450"/>
    <cellStyle name="Percent 12 2 2 4 3 5" xfId="48451"/>
    <cellStyle name="Percent 12 2 2 4 4" xfId="48452"/>
    <cellStyle name="Percent 12 2 2 4 4 2" xfId="48453"/>
    <cellStyle name="Percent 12 2 2 4 4 2 2" xfId="48454"/>
    <cellStyle name="Percent 12 2 2 4 4 2 3" xfId="48455"/>
    <cellStyle name="Percent 12 2 2 4 4 3" xfId="48456"/>
    <cellStyle name="Percent 12 2 2 4 4 4" xfId="48457"/>
    <cellStyle name="Percent 12 2 2 4 5" xfId="48458"/>
    <cellStyle name="Percent 12 2 2 4 5 2" xfId="48459"/>
    <cellStyle name="Percent 12 2 2 4 5 3" xfId="48460"/>
    <cellStyle name="Percent 12 2 2 4 6" xfId="48461"/>
    <cellStyle name="Percent 12 2 2 4 7" xfId="48462"/>
    <cellStyle name="Percent 12 2 2 4_Schs" xfId="48463"/>
    <cellStyle name="Percent 12 2 2 5" xfId="48464"/>
    <cellStyle name="Percent 12 2 2 6" xfId="48465"/>
    <cellStyle name="Percent 12 2 2 6 2" xfId="48466"/>
    <cellStyle name="Percent 12 2 2 6 2 2" xfId="48467"/>
    <cellStyle name="Percent 12 2 2 6 2 2 2" xfId="48468"/>
    <cellStyle name="Percent 12 2 2 6 2 2 3" xfId="48469"/>
    <cellStyle name="Percent 12 2 2 6 2 3" xfId="48470"/>
    <cellStyle name="Percent 12 2 2 6 2 4" xfId="48471"/>
    <cellStyle name="Percent 12 2 2 6 3" xfId="48472"/>
    <cellStyle name="Percent 12 2 2 6 3 2" xfId="48473"/>
    <cellStyle name="Percent 12 2 2 6 3 3" xfId="48474"/>
    <cellStyle name="Percent 12 2 2 6 4" xfId="48475"/>
    <cellStyle name="Percent 12 2 2 6 5" xfId="48476"/>
    <cellStyle name="Percent 12 2 2 7" xfId="48477"/>
    <cellStyle name="Percent 12 2 2 7 2" xfId="48478"/>
    <cellStyle name="Percent 12 2 2 7 2 2" xfId="48479"/>
    <cellStyle name="Percent 12 2 2 7 2 3" xfId="48480"/>
    <cellStyle name="Percent 12 2 2 7 3" xfId="48481"/>
    <cellStyle name="Percent 12 2 2 7 4" xfId="48482"/>
    <cellStyle name="Percent 12 2 2 8" xfId="48483"/>
    <cellStyle name="Percent 12 2 2 8 2" xfId="48484"/>
    <cellStyle name="Percent 12 2 2 8 3" xfId="48485"/>
    <cellStyle name="Percent 12 2 2 9" xfId="48486"/>
    <cellStyle name="Percent 12 2 2_Schs" xfId="48487"/>
    <cellStyle name="Percent 12 2 3" xfId="48488"/>
    <cellStyle name="Percent 12 2 3 2" xfId="48489"/>
    <cellStyle name="Percent 12 2 3 2 2" xfId="48490"/>
    <cellStyle name="Percent 12 2 3 2 2 2" xfId="48491"/>
    <cellStyle name="Percent 12 2 3 2 2 3" xfId="48492"/>
    <cellStyle name="Percent 12 2 3 2 2 3 2" xfId="48493"/>
    <cellStyle name="Percent 12 2 3 2 2 3 2 2" xfId="48494"/>
    <cellStyle name="Percent 12 2 3 2 2 3 2 2 2" xfId="48495"/>
    <cellStyle name="Percent 12 2 3 2 2 3 2 2 3" xfId="48496"/>
    <cellStyle name="Percent 12 2 3 2 2 3 2 3" xfId="48497"/>
    <cellStyle name="Percent 12 2 3 2 2 3 2 4" xfId="48498"/>
    <cellStyle name="Percent 12 2 3 2 2 3 3" xfId="48499"/>
    <cellStyle name="Percent 12 2 3 2 2 3 3 2" xfId="48500"/>
    <cellStyle name="Percent 12 2 3 2 2 3 3 3" xfId="48501"/>
    <cellStyle name="Percent 12 2 3 2 2 3 4" xfId="48502"/>
    <cellStyle name="Percent 12 2 3 2 2 3 5" xfId="48503"/>
    <cellStyle name="Percent 12 2 3 2 2 4" xfId="48504"/>
    <cellStyle name="Percent 12 2 3 2 2 4 2" xfId="48505"/>
    <cellStyle name="Percent 12 2 3 2 2 4 2 2" xfId="48506"/>
    <cellStyle name="Percent 12 2 3 2 2 4 2 3" xfId="48507"/>
    <cellStyle name="Percent 12 2 3 2 2 4 3" xfId="48508"/>
    <cellStyle name="Percent 12 2 3 2 2 4 4" xfId="48509"/>
    <cellStyle name="Percent 12 2 3 2 2 5" xfId="48510"/>
    <cellStyle name="Percent 12 2 3 2 2 5 2" xfId="48511"/>
    <cellStyle name="Percent 12 2 3 2 2 5 3" xfId="48512"/>
    <cellStyle name="Percent 12 2 3 2 2 6" xfId="48513"/>
    <cellStyle name="Percent 12 2 3 2 2 7" xfId="48514"/>
    <cellStyle name="Percent 12 2 3 2 2_Schs" xfId="48515"/>
    <cellStyle name="Percent 12 2 3 2 3" xfId="48516"/>
    <cellStyle name="Percent 12 2 3 2 4" xfId="48517"/>
    <cellStyle name="Percent 12 2 3 2 4 2" xfId="48518"/>
    <cellStyle name="Percent 12 2 3 2 4 2 2" xfId="48519"/>
    <cellStyle name="Percent 12 2 3 2 4 2 2 2" xfId="48520"/>
    <cellStyle name="Percent 12 2 3 2 4 2 2 3" xfId="48521"/>
    <cellStyle name="Percent 12 2 3 2 4 2 3" xfId="48522"/>
    <cellStyle name="Percent 12 2 3 2 4 2 4" xfId="48523"/>
    <cellStyle name="Percent 12 2 3 2 4 3" xfId="48524"/>
    <cellStyle name="Percent 12 2 3 2 4 3 2" xfId="48525"/>
    <cellStyle name="Percent 12 2 3 2 4 3 3" xfId="48526"/>
    <cellStyle name="Percent 12 2 3 2 4 4" xfId="48527"/>
    <cellStyle name="Percent 12 2 3 2 4 5" xfId="48528"/>
    <cellStyle name="Percent 12 2 3 2 5" xfId="48529"/>
    <cellStyle name="Percent 12 2 3 2 5 2" xfId="48530"/>
    <cellStyle name="Percent 12 2 3 2 5 2 2" xfId="48531"/>
    <cellStyle name="Percent 12 2 3 2 5 2 3" xfId="48532"/>
    <cellStyle name="Percent 12 2 3 2 5 3" xfId="48533"/>
    <cellStyle name="Percent 12 2 3 2 5 4" xfId="48534"/>
    <cellStyle name="Percent 12 2 3 2 6" xfId="48535"/>
    <cellStyle name="Percent 12 2 3 2 6 2" xfId="48536"/>
    <cellStyle name="Percent 12 2 3 2 6 3" xfId="48537"/>
    <cellStyle name="Percent 12 2 3 2 7" xfId="48538"/>
    <cellStyle name="Percent 12 2 3 2 8" xfId="48539"/>
    <cellStyle name="Percent 12 2 3 2_Schs" xfId="48540"/>
    <cellStyle name="Percent 12 2 3 3" xfId="48541"/>
    <cellStyle name="Percent 12 2 3 3 2" xfId="48542"/>
    <cellStyle name="Percent 12 2 3 3 3" xfId="48543"/>
    <cellStyle name="Percent 12 2 3 3 3 2" xfId="48544"/>
    <cellStyle name="Percent 12 2 3 3 3 2 2" xfId="48545"/>
    <cellStyle name="Percent 12 2 3 3 3 2 2 2" xfId="48546"/>
    <cellStyle name="Percent 12 2 3 3 3 2 2 3" xfId="48547"/>
    <cellStyle name="Percent 12 2 3 3 3 2 3" xfId="48548"/>
    <cellStyle name="Percent 12 2 3 3 3 2 4" xfId="48549"/>
    <cellStyle name="Percent 12 2 3 3 3 3" xfId="48550"/>
    <cellStyle name="Percent 12 2 3 3 3 3 2" xfId="48551"/>
    <cellStyle name="Percent 12 2 3 3 3 3 3" xfId="48552"/>
    <cellStyle name="Percent 12 2 3 3 3 4" xfId="48553"/>
    <cellStyle name="Percent 12 2 3 3 3 5" xfId="48554"/>
    <cellStyle name="Percent 12 2 3 3 4" xfId="48555"/>
    <cellStyle name="Percent 12 2 3 3 4 2" xfId="48556"/>
    <cellStyle name="Percent 12 2 3 3 4 2 2" xfId="48557"/>
    <cellStyle name="Percent 12 2 3 3 4 2 3" xfId="48558"/>
    <cellStyle name="Percent 12 2 3 3 4 3" xfId="48559"/>
    <cellStyle name="Percent 12 2 3 3 4 4" xfId="48560"/>
    <cellStyle name="Percent 12 2 3 3 5" xfId="48561"/>
    <cellStyle name="Percent 12 2 3 3 5 2" xfId="48562"/>
    <cellStyle name="Percent 12 2 3 3 5 3" xfId="48563"/>
    <cellStyle name="Percent 12 2 3 3 6" xfId="48564"/>
    <cellStyle name="Percent 12 2 3 3 7" xfId="48565"/>
    <cellStyle name="Percent 12 2 3 3_Schs" xfId="48566"/>
    <cellStyle name="Percent 12 2 3 4" xfId="48567"/>
    <cellStyle name="Percent 12 2 3 5" xfId="48568"/>
    <cellStyle name="Percent 12 2 3 5 2" xfId="48569"/>
    <cellStyle name="Percent 12 2 3 5 2 2" xfId="48570"/>
    <cellStyle name="Percent 12 2 3 5 2 2 2" xfId="48571"/>
    <cellStyle name="Percent 12 2 3 5 2 2 3" xfId="48572"/>
    <cellStyle name="Percent 12 2 3 5 2 3" xfId="48573"/>
    <cellStyle name="Percent 12 2 3 5 2 4" xfId="48574"/>
    <cellStyle name="Percent 12 2 3 5 3" xfId="48575"/>
    <cellStyle name="Percent 12 2 3 5 3 2" xfId="48576"/>
    <cellStyle name="Percent 12 2 3 5 3 3" xfId="48577"/>
    <cellStyle name="Percent 12 2 3 5 4" xfId="48578"/>
    <cellStyle name="Percent 12 2 3 5 5" xfId="48579"/>
    <cellStyle name="Percent 12 2 3 6" xfId="48580"/>
    <cellStyle name="Percent 12 2 3 6 2" xfId="48581"/>
    <cellStyle name="Percent 12 2 3 6 2 2" xfId="48582"/>
    <cellStyle name="Percent 12 2 3 6 2 3" xfId="48583"/>
    <cellStyle name="Percent 12 2 3 6 3" xfId="48584"/>
    <cellStyle name="Percent 12 2 3 6 4" xfId="48585"/>
    <cellStyle name="Percent 12 2 3 7" xfId="48586"/>
    <cellStyle name="Percent 12 2 3 7 2" xfId="48587"/>
    <cellStyle name="Percent 12 2 3 7 3" xfId="48588"/>
    <cellStyle name="Percent 12 2 3 8" xfId="48589"/>
    <cellStyle name="Percent 12 2 3 9" xfId="48590"/>
    <cellStyle name="Percent 12 2 3_Schs" xfId="48591"/>
    <cellStyle name="Percent 12 2 4" xfId="48592"/>
    <cellStyle name="Percent 12 2 4 2" xfId="48593"/>
    <cellStyle name="Percent 12 2 4 2 2" xfId="48594"/>
    <cellStyle name="Percent 12 2 4 2 3" xfId="48595"/>
    <cellStyle name="Percent 12 2 4 2 3 2" xfId="48596"/>
    <cellStyle name="Percent 12 2 4 2 3 2 2" xfId="48597"/>
    <cellStyle name="Percent 12 2 4 2 3 2 2 2" xfId="48598"/>
    <cellStyle name="Percent 12 2 4 2 3 2 2 3" xfId="48599"/>
    <cellStyle name="Percent 12 2 4 2 3 2 3" xfId="48600"/>
    <cellStyle name="Percent 12 2 4 2 3 2 4" xfId="48601"/>
    <cellStyle name="Percent 12 2 4 2 3 3" xfId="48602"/>
    <cellStyle name="Percent 12 2 4 2 3 3 2" xfId="48603"/>
    <cellStyle name="Percent 12 2 4 2 3 3 3" xfId="48604"/>
    <cellStyle name="Percent 12 2 4 2 3 4" xfId="48605"/>
    <cellStyle name="Percent 12 2 4 2 3 5" xfId="48606"/>
    <cellStyle name="Percent 12 2 4 2 4" xfId="48607"/>
    <cellStyle name="Percent 12 2 4 2 4 2" xfId="48608"/>
    <cellStyle name="Percent 12 2 4 2 4 2 2" xfId="48609"/>
    <cellStyle name="Percent 12 2 4 2 4 2 3" xfId="48610"/>
    <cellStyle name="Percent 12 2 4 2 4 3" xfId="48611"/>
    <cellStyle name="Percent 12 2 4 2 4 4" xfId="48612"/>
    <cellStyle name="Percent 12 2 4 2 5" xfId="48613"/>
    <cellStyle name="Percent 12 2 4 2 5 2" xfId="48614"/>
    <cellStyle name="Percent 12 2 4 2 5 3" xfId="48615"/>
    <cellStyle name="Percent 12 2 4 2 6" xfId="48616"/>
    <cellStyle name="Percent 12 2 4 2 7" xfId="48617"/>
    <cellStyle name="Percent 12 2 4 2_Schs" xfId="48618"/>
    <cellStyle name="Percent 12 2 4 3" xfId="48619"/>
    <cellStyle name="Percent 12 2 4 4" xfId="48620"/>
    <cellStyle name="Percent 12 2 4 4 2" xfId="48621"/>
    <cellStyle name="Percent 12 2 4 4 2 2" xfId="48622"/>
    <cellStyle name="Percent 12 2 4 4 2 2 2" xfId="48623"/>
    <cellStyle name="Percent 12 2 4 4 2 2 3" xfId="48624"/>
    <cellStyle name="Percent 12 2 4 4 2 3" xfId="48625"/>
    <cellStyle name="Percent 12 2 4 4 2 4" xfId="48626"/>
    <cellStyle name="Percent 12 2 4 4 3" xfId="48627"/>
    <cellStyle name="Percent 12 2 4 4 3 2" xfId="48628"/>
    <cellStyle name="Percent 12 2 4 4 3 3" xfId="48629"/>
    <cellStyle name="Percent 12 2 4 4 4" xfId="48630"/>
    <cellStyle name="Percent 12 2 4 4 5" xfId="48631"/>
    <cellStyle name="Percent 12 2 4 5" xfId="48632"/>
    <cellStyle name="Percent 12 2 4 5 2" xfId="48633"/>
    <cellStyle name="Percent 12 2 4 5 2 2" xfId="48634"/>
    <cellStyle name="Percent 12 2 4 5 2 3" xfId="48635"/>
    <cellStyle name="Percent 12 2 4 5 3" xfId="48636"/>
    <cellStyle name="Percent 12 2 4 5 4" xfId="48637"/>
    <cellStyle name="Percent 12 2 4 6" xfId="48638"/>
    <cellStyle name="Percent 12 2 4 6 2" xfId="48639"/>
    <cellStyle name="Percent 12 2 4 6 3" xfId="48640"/>
    <cellStyle name="Percent 12 2 4 7" xfId="48641"/>
    <cellStyle name="Percent 12 2 4 8" xfId="48642"/>
    <cellStyle name="Percent 12 2 4_Schs" xfId="48643"/>
    <cellStyle name="Percent 12 2 5" xfId="48644"/>
    <cellStyle name="Percent 12 2 5 2" xfId="48645"/>
    <cellStyle name="Percent 12 2 5 3" xfId="48646"/>
    <cellStyle name="Percent 12 2 5 3 2" xfId="48647"/>
    <cellStyle name="Percent 12 2 5 3 2 2" xfId="48648"/>
    <cellStyle name="Percent 12 2 5 3 2 2 2" xfId="48649"/>
    <cellStyle name="Percent 12 2 5 3 2 2 3" xfId="48650"/>
    <cellStyle name="Percent 12 2 5 3 2 3" xfId="48651"/>
    <cellStyle name="Percent 12 2 5 3 2 4" xfId="48652"/>
    <cellStyle name="Percent 12 2 5 3 3" xfId="48653"/>
    <cellStyle name="Percent 12 2 5 3 3 2" xfId="48654"/>
    <cellStyle name="Percent 12 2 5 3 3 3" xfId="48655"/>
    <cellStyle name="Percent 12 2 5 3 4" xfId="48656"/>
    <cellStyle name="Percent 12 2 5 3 5" xfId="48657"/>
    <cellStyle name="Percent 12 2 5 4" xfId="48658"/>
    <cellStyle name="Percent 12 2 5 4 2" xfId="48659"/>
    <cellStyle name="Percent 12 2 5 4 2 2" xfId="48660"/>
    <cellStyle name="Percent 12 2 5 4 2 3" xfId="48661"/>
    <cellStyle name="Percent 12 2 5 4 3" xfId="48662"/>
    <cellStyle name="Percent 12 2 5 4 4" xfId="48663"/>
    <cellStyle name="Percent 12 2 5 5" xfId="48664"/>
    <cellStyle name="Percent 12 2 5 5 2" xfId="48665"/>
    <cellStyle name="Percent 12 2 5 5 3" xfId="48666"/>
    <cellStyle name="Percent 12 2 5 6" xfId="48667"/>
    <cellStyle name="Percent 12 2 5 7" xfId="48668"/>
    <cellStyle name="Percent 12 2 5_Schs" xfId="48669"/>
    <cellStyle name="Percent 12 2 6" xfId="48670"/>
    <cellStyle name="Percent 12 2 7" xfId="48671"/>
    <cellStyle name="Percent 12 2 7 2" xfId="48672"/>
    <cellStyle name="Percent 12 2 7 2 2" xfId="48673"/>
    <cellStyle name="Percent 12 2 7 2 2 2" xfId="48674"/>
    <cellStyle name="Percent 12 2 7 2 2 3" xfId="48675"/>
    <cellStyle name="Percent 12 2 7 2 3" xfId="48676"/>
    <cellStyle name="Percent 12 2 7 2 4" xfId="48677"/>
    <cellStyle name="Percent 12 2 7 3" xfId="48678"/>
    <cellStyle name="Percent 12 2 7 3 2" xfId="48679"/>
    <cellStyle name="Percent 12 2 7 3 3" xfId="48680"/>
    <cellStyle name="Percent 12 2 7 4" xfId="48681"/>
    <cellStyle name="Percent 12 2 7 5" xfId="48682"/>
    <cellStyle name="Percent 12 2 8" xfId="48683"/>
    <cellStyle name="Percent 12 2 8 2" xfId="48684"/>
    <cellStyle name="Percent 12 2 8 2 2" xfId="48685"/>
    <cellStyle name="Percent 12 2 8 2 3" xfId="48686"/>
    <cellStyle name="Percent 12 2 8 3" xfId="48687"/>
    <cellStyle name="Percent 12 2 8 4" xfId="48688"/>
    <cellStyle name="Percent 12 2 9" xfId="48689"/>
    <cellStyle name="Percent 12 2 9 2" xfId="48690"/>
    <cellStyle name="Percent 12 2 9 3" xfId="48691"/>
    <cellStyle name="Percent 12 2_Schs" xfId="48692"/>
    <cellStyle name="Percent 12 3" xfId="48693"/>
    <cellStyle name="Percent 12 3 10" xfId="48694"/>
    <cellStyle name="Percent 12 3 2" xfId="48695"/>
    <cellStyle name="Percent 12 3 2 2" xfId="48696"/>
    <cellStyle name="Percent 12 3 2 2 2" xfId="48697"/>
    <cellStyle name="Percent 12 3 2 2 2 2" xfId="48698"/>
    <cellStyle name="Percent 12 3 2 2 2 3" xfId="48699"/>
    <cellStyle name="Percent 12 3 2 2 2 3 2" xfId="48700"/>
    <cellStyle name="Percent 12 3 2 2 2 3 2 2" xfId="48701"/>
    <cellStyle name="Percent 12 3 2 2 2 3 2 2 2" xfId="48702"/>
    <cellStyle name="Percent 12 3 2 2 2 3 2 2 3" xfId="48703"/>
    <cellStyle name="Percent 12 3 2 2 2 3 2 3" xfId="48704"/>
    <cellStyle name="Percent 12 3 2 2 2 3 2 4" xfId="48705"/>
    <cellStyle name="Percent 12 3 2 2 2 3 3" xfId="48706"/>
    <cellStyle name="Percent 12 3 2 2 2 3 3 2" xfId="48707"/>
    <cellStyle name="Percent 12 3 2 2 2 3 3 3" xfId="48708"/>
    <cellStyle name="Percent 12 3 2 2 2 3 4" xfId="48709"/>
    <cellStyle name="Percent 12 3 2 2 2 3 5" xfId="48710"/>
    <cellStyle name="Percent 12 3 2 2 2 4" xfId="48711"/>
    <cellStyle name="Percent 12 3 2 2 2 4 2" xfId="48712"/>
    <cellStyle name="Percent 12 3 2 2 2 4 2 2" xfId="48713"/>
    <cellStyle name="Percent 12 3 2 2 2 4 2 3" xfId="48714"/>
    <cellStyle name="Percent 12 3 2 2 2 4 3" xfId="48715"/>
    <cellStyle name="Percent 12 3 2 2 2 4 4" xfId="48716"/>
    <cellStyle name="Percent 12 3 2 2 2 5" xfId="48717"/>
    <cellStyle name="Percent 12 3 2 2 2 5 2" xfId="48718"/>
    <cellStyle name="Percent 12 3 2 2 2 5 3" xfId="48719"/>
    <cellStyle name="Percent 12 3 2 2 2 6" xfId="48720"/>
    <cellStyle name="Percent 12 3 2 2 2 7" xfId="48721"/>
    <cellStyle name="Percent 12 3 2 2 2_Schs" xfId="48722"/>
    <cellStyle name="Percent 12 3 2 2 3" xfId="48723"/>
    <cellStyle name="Percent 12 3 2 2 4" xfId="48724"/>
    <cellStyle name="Percent 12 3 2 2 4 2" xfId="48725"/>
    <cellStyle name="Percent 12 3 2 2 4 2 2" xfId="48726"/>
    <cellStyle name="Percent 12 3 2 2 4 2 2 2" xfId="48727"/>
    <cellStyle name="Percent 12 3 2 2 4 2 2 3" xfId="48728"/>
    <cellStyle name="Percent 12 3 2 2 4 2 3" xfId="48729"/>
    <cellStyle name="Percent 12 3 2 2 4 2 4" xfId="48730"/>
    <cellStyle name="Percent 12 3 2 2 4 3" xfId="48731"/>
    <cellStyle name="Percent 12 3 2 2 4 3 2" xfId="48732"/>
    <cellStyle name="Percent 12 3 2 2 4 3 3" xfId="48733"/>
    <cellStyle name="Percent 12 3 2 2 4 4" xfId="48734"/>
    <cellStyle name="Percent 12 3 2 2 4 5" xfId="48735"/>
    <cellStyle name="Percent 12 3 2 2 5" xfId="48736"/>
    <cellStyle name="Percent 12 3 2 2 5 2" xfId="48737"/>
    <cellStyle name="Percent 12 3 2 2 5 2 2" xfId="48738"/>
    <cellStyle name="Percent 12 3 2 2 5 2 3" xfId="48739"/>
    <cellStyle name="Percent 12 3 2 2 5 3" xfId="48740"/>
    <cellStyle name="Percent 12 3 2 2 5 4" xfId="48741"/>
    <cellStyle name="Percent 12 3 2 2 6" xfId="48742"/>
    <cellStyle name="Percent 12 3 2 2 6 2" xfId="48743"/>
    <cellStyle name="Percent 12 3 2 2 6 3" xfId="48744"/>
    <cellStyle name="Percent 12 3 2 2 7" xfId="48745"/>
    <cellStyle name="Percent 12 3 2 2 8" xfId="48746"/>
    <cellStyle name="Percent 12 3 2 2_Schs" xfId="48747"/>
    <cellStyle name="Percent 12 3 2 3" xfId="48748"/>
    <cellStyle name="Percent 12 3 2 3 2" xfId="48749"/>
    <cellStyle name="Percent 12 3 2 3 3" xfId="48750"/>
    <cellStyle name="Percent 12 3 2 3 3 2" xfId="48751"/>
    <cellStyle name="Percent 12 3 2 3 3 2 2" xfId="48752"/>
    <cellStyle name="Percent 12 3 2 3 3 2 2 2" xfId="48753"/>
    <cellStyle name="Percent 12 3 2 3 3 2 2 3" xfId="48754"/>
    <cellStyle name="Percent 12 3 2 3 3 2 3" xfId="48755"/>
    <cellStyle name="Percent 12 3 2 3 3 2 4" xfId="48756"/>
    <cellStyle name="Percent 12 3 2 3 3 3" xfId="48757"/>
    <cellStyle name="Percent 12 3 2 3 3 3 2" xfId="48758"/>
    <cellStyle name="Percent 12 3 2 3 3 3 3" xfId="48759"/>
    <cellStyle name="Percent 12 3 2 3 3 4" xfId="48760"/>
    <cellStyle name="Percent 12 3 2 3 3 5" xfId="48761"/>
    <cellStyle name="Percent 12 3 2 3 4" xfId="48762"/>
    <cellStyle name="Percent 12 3 2 3 4 2" xfId="48763"/>
    <cellStyle name="Percent 12 3 2 3 4 2 2" xfId="48764"/>
    <cellStyle name="Percent 12 3 2 3 4 2 3" xfId="48765"/>
    <cellStyle name="Percent 12 3 2 3 4 3" xfId="48766"/>
    <cellStyle name="Percent 12 3 2 3 4 4" xfId="48767"/>
    <cellStyle name="Percent 12 3 2 3 5" xfId="48768"/>
    <cellStyle name="Percent 12 3 2 3 5 2" xfId="48769"/>
    <cellStyle name="Percent 12 3 2 3 5 3" xfId="48770"/>
    <cellStyle name="Percent 12 3 2 3 6" xfId="48771"/>
    <cellStyle name="Percent 12 3 2 3 7" xfId="48772"/>
    <cellStyle name="Percent 12 3 2 3_Schs" xfId="48773"/>
    <cellStyle name="Percent 12 3 2 4" xfId="48774"/>
    <cellStyle name="Percent 12 3 2 5" xfId="48775"/>
    <cellStyle name="Percent 12 3 2 5 2" xfId="48776"/>
    <cellStyle name="Percent 12 3 2 5 2 2" xfId="48777"/>
    <cellStyle name="Percent 12 3 2 5 2 2 2" xfId="48778"/>
    <cellStyle name="Percent 12 3 2 5 2 2 3" xfId="48779"/>
    <cellStyle name="Percent 12 3 2 5 2 3" xfId="48780"/>
    <cellStyle name="Percent 12 3 2 5 2 4" xfId="48781"/>
    <cellStyle name="Percent 12 3 2 5 3" xfId="48782"/>
    <cellStyle name="Percent 12 3 2 5 3 2" xfId="48783"/>
    <cellStyle name="Percent 12 3 2 5 3 3" xfId="48784"/>
    <cellStyle name="Percent 12 3 2 5 4" xfId="48785"/>
    <cellStyle name="Percent 12 3 2 5 5" xfId="48786"/>
    <cellStyle name="Percent 12 3 2 6" xfId="48787"/>
    <cellStyle name="Percent 12 3 2 6 2" xfId="48788"/>
    <cellStyle name="Percent 12 3 2 6 2 2" xfId="48789"/>
    <cellStyle name="Percent 12 3 2 6 2 3" xfId="48790"/>
    <cellStyle name="Percent 12 3 2 6 3" xfId="48791"/>
    <cellStyle name="Percent 12 3 2 6 4" xfId="48792"/>
    <cellStyle name="Percent 12 3 2 7" xfId="48793"/>
    <cellStyle name="Percent 12 3 2 7 2" xfId="48794"/>
    <cellStyle name="Percent 12 3 2 7 3" xfId="48795"/>
    <cellStyle name="Percent 12 3 2 8" xfId="48796"/>
    <cellStyle name="Percent 12 3 2 9" xfId="48797"/>
    <cellStyle name="Percent 12 3 2_Schs" xfId="48798"/>
    <cellStyle name="Percent 12 3 3" xfId="48799"/>
    <cellStyle name="Percent 12 3 3 2" xfId="48800"/>
    <cellStyle name="Percent 12 3 3 2 2" xfId="48801"/>
    <cellStyle name="Percent 12 3 3 2 3" xfId="48802"/>
    <cellStyle name="Percent 12 3 3 2 3 2" xfId="48803"/>
    <cellStyle name="Percent 12 3 3 2 3 2 2" xfId="48804"/>
    <cellStyle name="Percent 12 3 3 2 3 2 2 2" xfId="48805"/>
    <cellStyle name="Percent 12 3 3 2 3 2 2 3" xfId="48806"/>
    <cellStyle name="Percent 12 3 3 2 3 2 3" xfId="48807"/>
    <cellStyle name="Percent 12 3 3 2 3 2 4" xfId="48808"/>
    <cellStyle name="Percent 12 3 3 2 3 3" xfId="48809"/>
    <cellStyle name="Percent 12 3 3 2 3 3 2" xfId="48810"/>
    <cellStyle name="Percent 12 3 3 2 3 3 3" xfId="48811"/>
    <cellStyle name="Percent 12 3 3 2 3 4" xfId="48812"/>
    <cellStyle name="Percent 12 3 3 2 3 5" xfId="48813"/>
    <cellStyle name="Percent 12 3 3 2 4" xfId="48814"/>
    <cellStyle name="Percent 12 3 3 2 4 2" xfId="48815"/>
    <cellStyle name="Percent 12 3 3 2 4 2 2" xfId="48816"/>
    <cellStyle name="Percent 12 3 3 2 4 2 3" xfId="48817"/>
    <cellStyle name="Percent 12 3 3 2 4 3" xfId="48818"/>
    <cellStyle name="Percent 12 3 3 2 4 4" xfId="48819"/>
    <cellStyle name="Percent 12 3 3 2 5" xfId="48820"/>
    <cellStyle name="Percent 12 3 3 2 5 2" xfId="48821"/>
    <cellStyle name="Percent 12 3 3 2 5 3" xfId="48822"/>
    <cellStyle name="Percent 12 3 3 2 6" xfId="48823"/>
    <cellStyle name="Percent 12 3 3 2 7" xfId="48824"/>
    <cellStyle name="Percent 12 3 3 2_Schs" xfId="48825"/>
    <cellStyle name="Percent 12 3 3 3" xfId="48826"/>
    <cellStyle name="Percent 12 3 3 4" xfId="48827"/>
    <cellStyle name="Percent 12 3 3 4 2" xfId="48828"/>
    <cellStyle name="Percent 12 3 3 4 2 2" xfId="48829"/>
    <cellStyle name="Percent 12 3 3 4 2 2 2" xfId="48830"/>
    <cellStyle name="Percent 12 3 3 4 2 2 3" xfId="48831"/>
    <cellStyle name="Percent 12 3 3 4 2 3" xfId="48832"/>
    <cellStyle name="Percent 12 3 3 4 2 4" xfId="48833"/>
    <cellStyle name="Percent 12 3 3 4 3" xfId="48834"/>
    <cellStyle name="Percent 12 3 3 4 3 2" xfId="48835"/>
    <cellStyle name="Percent 12 3 3 4 3 3" xfId="48836"/>
    <cellStyle name="Percent 12 3 3 4 4" xfId="48837"/>
    <cellStyle name="Percent 12 3 3 4 5" xfId="48838"/>
    <cellStyle name="Percent 12 3 3 5" xfId="48839"/>
    <cellStyle name="Percent 12 3 3 5 2" xfId="48840"/>
    <cellStyle name="Percent 12 3 3 5 2 2" xfId="48841"/>
    <cellStyle name="Percent 12 3 3 5 2 3" xfId="48842"/>
    <cellStyle name="Percent 12 3 3 5 3" xfId="48843"/>
    <cellStyle name="Percent 12 3 3 5 4" xfId="48844"/>
    <cellStyle name="Percent 12 3 3 6" xfId="48845"/>
    <cellStyle name="Percent 12 3 3 6 2" xfId="48846"/>
    <cellStyle name="Percent 12 3 3 6 3" xfId="48847"/>
    <cellStyle name="Percent 12 3 3 7" xfId="48848"/>
    <cellStyle name="Percent 12 3 3 8" xfId="48849"/>
    <cellStyle name="Percent 12 3 3_Schs" xfId="48850"/>
    <cellStyle name="Percent 12 3 4" xfId="48851"/>
    <cellStyle name="Percent 12 3 4 2" xfId="48852"/>
    <cellStyle name="Percent 12 3 4 3" xfId="48853"/>
    <cellStyle name="Percent 12 3 4 3 2" xfId="48854"/>
    <cellStyle name="Percent 12 3 4 3 2 2" xfId="48855"/>
    <cellStyle name="Percent 12 3 4 3 2 2 2" xfId="48856"/>
    <cellStyle name="Percent 12 3 4 3 2 2 3" xfId="48857"/>
    <cellStyle name="Percent 12 3 4 3 2 3" xfId="48858"/>
    <cellStyle name="Percent 12 3 4 3 2 4" xfId="48859"/>
    <cellStyle name="Percent 12 3 4 3 3" xfId="48860"/>
    <cellStyle name="Percent 12 3 4 3 3 2" xfId="48861"/>
    <cellStyle name="Percent 12 3 4 3 3 3" xfId="48862"/>
    <cellStyle name="Percent 12 3 4 3 4" xfId="48863"/>
    <cellStyle name="Percent 12 3 4 3 5" xfId="48864"/>
    <cellStyle name="Percent 12 3 4 4" xfId="48865"/>
    <cellStyle name="Percent 12 3 4 4 2" xfId="48866"/>
    <cellStyle name="Percent 12 3 4 4 2 2" xfId="48867"/>
    <cellStyle name="Percent 12 3 4 4 2 3" xfId="48868"/>
    <cellStyle name="Percent 12 3 4 4 3" xfId="48869"/>
    <cellStyle name="Percent 12 3 4 4 4" xfId="48870"/>
    <cellStyle name="Percent 12 3 4 5" xfId="48871"/>
    <cellStyle name="Percent 12 3 4 5 2" xfId="48872"/>
    <cellStyle name="Percent 12 3 4 5 3" xfId="48873"/>
    <cellStyle name="Percent 12 3 4 6" xfId="48874"/>
    <cellStyle name="Percent 12 3 4 7" xfId="48875"/>
    <cellStyle name="Percent 12 3 4_Schs" xfId="48876"/>
    <cellStyle name="Percent 12 3 5" xfId="48877"/>
    <cellStyle name="Percent 12 3 6" xfId="48878"/>
    <cellStyle name="Percent 12 3 6 2" xfId="48879"/>
    <cellStyle name="Percent 12 3 6 2 2" xfId="48880"/>
    <cellStyle name="Percent 12 3 6 2 2 2" xfId="48881"/>
    <cellStyle name="Percent 12 3 6 2 2 3" xfId="48882"/>
    <cellStyle name="Percent 12 3 6 2 3" xfId="48883"/>
    <cellStyle name="Percent 12 3 6 2 4" xfId="48884"/>
    <cellStyle name="Percent 12 3 6 3" xfId="48885"/>
    <cellStyle name="Percent 12 3 6 3 2" xfId="48886"/>
    <cellStyle name="Percent 12 3 6 3 3" xfId="48887"/>
    <cellStyle name="Percent 12 3 6 4" xfId="48888"/>
    <cellStyle name="Percent 12 3 6 5" xfId="48889"/>
    <cellStyle name="Percent 12 3 7" xfId="48890"/>
    <cellStyle name="Percent 12 3 7 2" xfId="48891"/>
    <cellStyle name="Percent 12 3 7 2 2" xfId="48892"/>
    <cellStyle name="Percent 12 3 7 2 3" xfId="48893"/>
    <cellStyle name="Percent 12 3 7 3" xfId="48894"/>
    <cellStyle name="Percent 12 3 7 4" xfId="48895"/>
    <cellStyle name="Percent 12 3 8" xfId="48896"/>
    <cellStyle name="Percent 12 3 8 2" xfId="48897"/>
    <cellStyle name="Percent 12 3 8 3" xfId="48898"/>
    <cellStyle name="Percent 12 3 9" xfId="48899"/>
    <cellStyle name="Percent 12 3_Schs" xfId="48900"/>
    <cellStyle name="Percent 12 4" xfId="48901"/>
    <cellStyle name="Percent 12 4 2" xfId="48902"/>
    <cellStyle name="Percent 12 4 2 2" xfId="48903"/>
    <cellStyle name="Percent 12 4 2 2 2" xfId="48904"/>
    <cellStyle name="Percent 12 4 2 2 3" xfId="48905"/>
    <cellStyle name="Percent 12 4 2 2 3 2" xfId="48906"/>
    <cellStyle name="Percent 12 4 2 2 3 2 2" xfId="48907"/>
    <cellStyle name="Percent 12 4 2 2 3 2 2 2" xfId="48908"/>
    <cellStyle name="Percent 12 4 2 2 3 2 2 3" xfId="48909"/>
    <cellStyle name="Percent 12 4 2 2 3 2 3" xfId="48910"/>
    <cellStyle name="Percent 12 4 2 2 3 2 4" xfId="48911"/>
    <cellStyle name="Percent 12 4 2 2 3 3" xfId="48912"/>
    <cellStyle name="Percent 12 4 2 2 3 3 2" xfId="48913"/>
    <cellStyle name="Percent 12 4 2 2 3 3 3" xfId="48914"/>
    <cellStyle name="Percent 12 4 2 2 3 4" xfId="48915"/>
    <cellStyle name="Percent 12 4 2 2 3 5" xfId="48916"/>
    <cellStyle name="Percent 12 4 2 2 4" xfId="48917"/>
    <cellStyle name="Percent 12 4 2 2 4 2" xfId="48918"/>
    <cellStyle name="Percent 12 4 2 2 4 2 2" xfId="48919"/>
    <cellStyle name="Percent 12 4 2 2 4 2 3" xfId="48920"/>
    <cellStyle name="Percent 12 4 2 2 4 3" xfId="48921"/>
    <cellStyle name="Percent 12 4 2 2 4 4" xfId="48922"/>
    <cellStyle name="Percent 12 4 2 2 5" xfId="48923"/>
    <cellStyle name="Percent 12 4 2 2 5 2" xfId="48924"/>
    <cellStyle name="Percent 12 4 2 2 5 3" xfId="48925"/>
    <cellStyle name="Percent 12 4 2 2 6" xfId="48926"/>
    <cellStyle name="Percent 12 4 2 2 7" xfId="48927"/>
    <cellStyle name="Percent 12 4 2 2_Schs" xfId="48928"/>
    <cellStyle name="Percent 12 4 2 3" xfId="48929"/>
    <cellStyle name="Percent 12 4 2 4" xfId="48930"/>
    <cellStyle name="Percent 12 4 2 4 2" xfId="48931"/>
    <cellStyle name="Percent 12 4 2 4 2 2" xfId="48932"/>
    <cellStyle name="Percent 12 4 2 4 2 2 2" xfId="48933"/>
    <cellStyle name="Percent 12 4 2 4 2 2 3" xfId="48934"/>
    <cellStyle name="Percent 12 4 2 4 2 3" xfId="48935"/>
    <cellStyle name="Percent 12 4 2 4 2 4" xfId="48936"/>
    <cellStyle name="Percent 12 4 2 4 3" xfId="48937"/>
    <cellStyle name="Percent 12 4 2 4 3 2" xfId="48938"/>
    <cellStyle name="Percent 12 4 2 4 3 3" xfId="48939"/>
    <cellStyle name="Percent 12 4 2 4 4" xfId="48940"/>
    <cellStyle name="Percent 12 4 2 4 5" xfId="48941"/>
    <cellStyle name="Percent 12 4 2 5" xfId="48942"/>
    <cellStyle name="Percent 12 4 2 5 2" xfId="48943"/>
    <cellStyle name="Percent 12 4 2 5 2 2" xfId="48944"/>
    <cellStyle name="Percent 12 4 2 5 2 3" xfId="48945"/>
    <cellStyle name="Percent 12 4 2 5 3" xfId="48946"/>
    <cellStyle name="Percent 12 4 2 5 4" xfId="48947"/>
    <cellStyle name="Percent 12 4 2 6" xfId="48948"/>
    <cellStyle name="Percent 12 4 2 6 2" xfId="48949"/>
    <cellStyle name="Percent 12 4 2 6 3" xfId="48950"/>
    <cellStyle name="Percent 12 4 2 7" xfId="48951"/>
    <cellStyle name="Percent 12 4 2 8" xfId="48952"/>
    <cellStyle name="Percent 12 4 2_Schs" xfId="48953"/>
    <cellStyle name="Percent 12 4 3" xfId="48954"/>
    <cellStyle name="Percent 12 4 3 2" xfId="48955"/>
    <cellStyle name="Percent 12 4 3 3" xfId="48956"/>
    <cellStyle name="Percent 12 4 3 3 2" xfId="48957"/>
    <cellStyle name="Percent 12 4 3 3 2 2" xfId="48958"/>
    <cellStyle name="Percent 12 4 3 3 2 2 2" xfId="48959"/>
    <cellStyle name="Percent 12 4 3 3 2 2 3" xfId="48960"/>
    <cellStyle name="Percent 12 4 3 3 2 3" xfId="48961"/>
    <cellStyle name="Percent 12 4 3 3 2 4" xfId="48962"/>
    <cellStyle name="Percent 12 4 3 3 3" xfId="48963"/>
    <cellStyle name="Percent 12 4 3 3 3 2" xfId="48964"/>
    <cellStyle name="Percent 12 4 3 3 3 3" xfId="48965"/>
    <cellStyle name="Percent 12 4 3 3 4" xfId="48966"/>
    <cellStyle name="Percent 12 4 3 3 5" xfId="48967"/>
    <cellStyle name="Percent 12 4 3 4" xfId="48968"/>
    <cellStyle name="Percent 12 4 3 4 2" xfId="48969"/>
    <cellStyle name="Percent 12 4 3 4 2 2" xfId="48970"/>
    <cellStyle name="Percent 12 4 3 4 2 3" xfId="48971"/>
    <cellStyle name="Percent 12 4 3 4 3" xfId="48972"/>
    <cellStyle name="Percent 12 4 3 4 4" xfId="48973"/>
    <cellStyle name="Percent 12 4 3 5" xfId="48974"/>
    <cellStyle name="Percent 12 4 3 5 2" xfId="48975"/>
    <cellStyle name="Percent 12 4 3 5 3" xfId="48976"/>
    <cellStyle name="Percent 12 4 3 6" xfId="48977"/>
    <cellStyle name="Percent 12 4 3 7" xfId="48978"/>
    <cellStyle name="Percent 12 4 3_Schs" xfId="48979"/>
    <cellStyle name="Percent 12 4 4" xfId="48980"/>
    <cellStyle name="Percent 12 4 5" xfId="48981"/>
    <cellStyle name="Percent 12 4 5 2" xfId="48982"/>
    <cellStyle name="Percent 12 4 5 2 2" xfId="48983"/>
    <cellStyle name="Percent 12 4 5 2 2 2" xfId="48984"/>
    <cellStyle name="Percent 12 4 5 2 2 3" xfId="48985"/>
    <cellStyle name="Percent 12 4 5 2 3" xfId="48986"/>
    <cellStyle name="Percent 12 4 5 2 4" xfId="48987"/>
    <cellStyle name="Percent 12 4 5 3" xfId="48988"/>
    <cellStyle name="Percent 12 4 5 3 2" xfId="48989"/>
    <cellStyle name="Percent 12 4 5 3 3" xfId="48990"/>
    <cellStyle name="Percent 12 4 5 4" xfId="48991"/>
    <cellStyle name="Percent 12 4 5 5" xfId="48992"/>
    <cellStyle name="Percent 12 4 6" xfId="48993"/>
    <cellStyle name="Percent 12 4 6 2" xfId="48994"/>
    <cellStyle name="Percent 12 4 6 2 2" xfId="48995"/>
    <cellStyle name="Percent 12 4 6 2 3" xfId="48996"/>
    <cellStyle name="Percent 12 4 6 3" xfId="48997"/>
    <cellStyle name="Percent 12 4 6 4" xfId="48998"/>
    <cellStyle name="Percent 12 4 7" xfId="48999"/>
    <cellStyle name="Percent 12 4 7 2" xfId="49000"/>
    <cellStyle name="Percent 12 4 7 3" xfId="49001"/>
    <cellStyle name="Percent 12 4 8" xfId="49002"/>
    <cellStyle name="Percent 12 4 9" xfId="49003"/>
    <cellStyle name="Percent 12 4_Schs" xfId="49004"/>
    <cellStyle name="Percent 12 5" xfId="49005"/>
    <cellStyle name="Percent 12 5 2" xfId="49006"/>
    <cellStyle name="Percent 12 5 2 2" xfId="49007"/>
    <cellStyle name="Percent 12 5 2 3" xfId="49008"/>
    <cellStyle name="Percent 12 5 2 3 2" xfId="49009"/>
    <cellStyle name="Percent 12 5 2 3 2 2" xfId="49010"/>
    <cellStyle name="Percent 12 5 2 3 2 2 2" xfId="49011"/>
    <cellStyle name="Percent 12 5 2 3 2 2 3" xfId="49012"/>
    <cellStyle name="Percent 12 5 2 3 2 3" xfId="49013"/>
    <cellStyle name="Percent 12 5 2 3 2 4" xfId="49014"/>
    <cellStyle name="Percent 12 5 2 3 3" xfId="49015"/>
    <cellStyle name="Percent 12 5 2 3 3 2" xfId="49016"/>
    <cellStyle name="Percent 12 5 2 3 3 3" xfId="49017"/>
    <cellStyle name="Percent 12 5 2 3 4" xfId="49018"/>
    <cellStyle name="Percent 12 5 2 3 5" xfId="49019"/>
    <cellStyle name="Percent 12 5 2 4" xfId="49020"/>
    <cellStyle name="Percent 12 5 2 4 2" xfId="49021"/>
    <cellStyle name="Percent 12 5 2 4 2 2" xfId="49022"/>
    <cellStyle name="Percent 12 5 2 4 2 3" xfId="49023"/>
    <cellStyle name="Percent 12 5 2 4 3" xfId="49024"/>
    <cellStyle name="Percent 12 5 2 4 4" xfId="49025"/>
    <cellStyle name="Percent 12 5 2 5" xfId="49026"/>
    <cellStyle name="Percent 12 5 2 5 2" xfId="49027"/>
    <cellStyle name="Percent 12 5 2 5 3" xfId="49028"/>
    <cellStyle name="Percent 12 5 2 6" xfId="49029"/>
    <cellStyle name="Percent 12 5 2 7" xfId="49030"/>
    <cellStyle name="Percent 12 5 2_Schs" xfId="49031"/>
    <cellStyle name="Percent 12 5 3" xfId="49032"/>
    <cellStyle name="Percent 12 5 4" xfId="49033"/>
    <cellStyle name="Percent 12 5 4 2" xfId="49034"/>
    <cellStyle name="Percent 12 5 4 2 2" xfId="49035"/>
    <cellStyle name="Percent 12 5 4 2 2 2" xfId="49036"/>
    <cellStyle name="Percent 12 5 4 2 2 3" xfId="49037"/>
    <cellStyle name="Percent 12 5 4 2 3" xfId="49038"/>
    <cellStyle name="Percent 12 5 4 2 4" xfId="49039"/>
    <cellStyle name="Percent 12 5 4 3" xfId="49040"/>
    <cellStyle name="Percent 12 5 4 3 2" xfId="49041"/>
    <cellStyle name="Percent 12 5 4 3 3" xfId="49042"/>
    <cellStyle name="Percent 12 5 4 4" xfId="49043"/>
    <cellStyle name="Percent 12 5 4 5" xfId="49044"/>
    <cellStyle name="Percent 12 5 5" xfId="49045"/>
    <cellStyle name="Percent 12 5 5 2" xfId="49046"/>
    <cellStyle name="Percent 12 5 5 2 2" xfId="49047"/>
    <cellStyle name="Percent 12 5 5 2 3" xfId="49048"/>
    <cellStyle name="Percent 12 5 5 3" xfId="49049"/>
    <cellStyle name="Percent 12 5 5 4" xfId="49050"/>
    <cellStyle name="Percent 12 5 6" xfId="49051"/>
    <cellStyle name="Percent 12 5 6 2" xfId="49052"/>
    <cellStyle name="Percent 12 5 6 3" xfId="49053"/>
    <cellStyle name="Percent 12 5 7" xfId="49054"/>
    <cellStyle name="Percent 12 5 8" xfId="49055"/>
    <cellStyle name="Percent 12 5_Schs" xfId="49056"/>
    <cellStyle name="Percent 12 6" xfId="49057"/>
    <cellStyle name="Percent 12 6 2" xfId="49058"/>
    <cellStyle name="Percent 12 6 3" xfId="49059"/>
    <cellStyle name="Percent 12 6 3 2" xfId="49060"/>
    <cellStyle name="Percent 12 6 3 2 2" xfId="49061"/>
    <cellStyle name="Percent 12 6 3 2 2 2" xfId="49062"/>
    <cellStyle name="Percent 12 6 3 2 2 3" xfId="49063"/>
    <cellStyle name="Percent 12 6 3 2 3" xfId="49064"/>
    <cellStyle name="Percent 12 6 3 2 4" xfId="49065"/>
    <cellStyle name="Percent 12 6 3 3" xfId="49066"/>
    <cellStyle name="Percent 12 6 3 3 2" xfId="49067"/>
    <cellStyle name="Percent 12 6 3 3 3" xfId="49068"/>
    <cellStyle name="Percent 12 6 3 4" xfId="49069"/>
    <cellStyle name="Percent 12 6 3 5" xfId="49070"/>
    <cellStyle name="Percent 12 6 4" xfId="49071"/>
    <cellStyle name="Percent 12 6 4 2" xfId="49072"/>
    <cellStyle name="Percent 12 6 4 2 2" xfId="49073"/>
    <cellStyle name="Percent 12 6 4 2 3" xfId="49074"/>
    <cellStyle name="Percent 12 6 4 3" xfId="49075"/>
    <cellStyle name="Percent 12 6 4 4" xfId="49076"/>
    <cellStyle name="Percent 12 6 5" xfId="49077"/>
    <cellStyle name="Percent 12 6 5 2" xfId="49078"/>
    <cellStyle name="Percent 12 6 5 3" xfId="49079"/>
    <cellStyle name="Percent 12 6 6" xfId="49080"/>
    <cellStyle name="Percent 12 6 7" xfId="49081"/>
    <cellStyle name="Percent 12 6_Schs" xfId="49082"/>
    <cellStyle name="Percent 12 7" xfId="49083"/>
    <cellStyle name="Percent 12 8" xfId="49084"/>
    <cellStyle name="Percent 12 8 2" xfId="49085"/>
    <cellStyle name="Percent 12 8 2 2" xfId="49086"/>
    <cellStyle name="Percent 12 8 2 2 2" xfId="49087"/>
    <cellStyle name="Percent 12 8 2 2 3" xfId="49088"/>
    <cellStyle name="Percent 12 8 2 3" xfId="49089"/>
    <cellStyle name="Percent 12 8 2 4" xfId="49090"/>
    <cellStyle name="Percent 12 8 3" xfId="49091"/>
    <cellStyle name="Percent 12 8 3 2" xfId="49092"/>
    <cellStyle name="Percent 12 8 3 3" xfId="49093"/>
    <cellStyle name="Percent 12 8 4" xfId="49094"/>
    <cellStyle name="Percent 12 8 5" xfId="49095"/>
    <cellStyle name="Percent 12 9" xfId="49096"/>
    <cellStyle name="Percent 12 9 2" xfId="49097"/>
    <cellStyle name="Percent 12 9 2 2" xfId="49098"/>
    <cellStyle name="Percent 12 9 2 3" xfId="49099"/>
    <cellStyle name="Percent 12 9 3" xfId="49100"/>
    <cellStyle name="Percent 12 9 4" xfId="49101"/>
    <cellStyle name="Percent 12_Schs" xfId="49102"/>
    <cellStyle name="Percent 13" xfId="49103"/>
    <cellStyle name="Percent 13 10" xfId="49104"/>
    <cellStyle name="Percent 13 2" xfId="49105"/>
    <cellStyle name="Percent 13 2 2" xfId="49106"/>
    <cellStyle name="Percent 13 2 2 2" xfId="49107"/>
    <cellStyle name="Percent 13 2 2 3" xfId="49108"/>
    <cellStyle name="Percent 13 2 2 3 2" xfId="49109"/>
    <cellStyle name="Percent 13 2 2 3 2 2" xfId="49110"/>
    <cellStyle name="Percent 13 2 2 3 2 2 2" xfId="49111"/>
    <cellStyle name="Percent 13 2 2 3 2 2 3" xfId="49112"/>
    <cellStyle name="Percent 13 2 2 3 2 3" xfId="49113"/>
    <cellStyle name="Percent 13 2 2 3 2 4" xfId="49114"/>
    <cellStyle name="Percent 13 2 2 3 3" xfId="49115"/>
    <cellStyle name="Percent 13 2 2 3 3 2" xfId="49116"/>
    <cellStyle name="Percent 13 2 2 3 3 3" xfId="49117"/>
    <cellStyle name="Percent 13 2 2 3 4" xfId="49118"/>
    <cellStyle name="Percent 13 2 2 3 5" xfId="49119"/>
    <cellStyle name="Percent 13 2 2 4" xfId="49120"/>
    <cellStyle name="Percent 13 2 2 4 2" xfId="49121"/>
    <cellStyle name="Percent 13 2 2 4 2 2" xfId="49122"/>
    <cellStyle name="Percent 13 2 2 4 2 3" xfId="49123"/>
    <cellStyle name="Percent 13 2 2 4 3" xfId="49124"/>
    <cellStyle name="Percent 13 2 2 4 4" xfId="49125"/>
    <cellStyle name="Percent 13 2 2 5" xfId="49126"/>
    <cellStyle name="Percent 13 2 2 5 2" xfId="49127"/>
    <cellStyle name="Percent 13 2 2 5 3" xfId="49128"/>
    <cellStyle name="Percent 13 2 2 6" xfId="49129"/>
    <cellStyle name="Percent 13 2 2 7" xfId="49130"/>
    <cellStyle name="Percent 13 2 2_Schs" xfId="49131"/>
    <cellStyle name="Percent 13 2 3" xfId="49132"/>
    <cellStyle name="Percent 13 2 4" xfId="49133"/>
    <cellStyle name="Percent 13 2 4 2" xfId="49134"/>
    <cellStyle name="Percent 13 2 4 2 2" xfId="49135"/>
    <cellStyle name="Percent 13 2 4 2 2 2" xfId="49136"/>
    <cellStyle name="Percent 13 2 4 2 2 3" xfId="49137"/>
    <cellStyle name="Percent 13 2 4 2 3" xfId="49138"/>
    <cellStyle name="Percent 13 2 4 2 4" xfId="49139"/>
    <cellStyle name="Percent 13 2 4 3" xfId="49140"/>
    <cellStyle name="Percent 13 2 4 3 2" xfId="49141"/>
    <cellStyle name="Percent 13 2 4 3 3" xfId="49142"/>
    <cellStyle name="Percent 13 2 4 4" xfId="49143"/>
    <cellStyle name="Percent 13 2 4 5" xfId="49144"/>
    <cellStyle name="Percent 13 2 5" xfId="49145"/>
    <cellStyle name="Percent 13 2 5 2" xfId="49146"/>
    <cellStyle name="Percent 13 2 5 2 2" xfId="49147"/>
    <cellStyle name="Percent 13 2 5 2 3" xfId="49148"/>
    <cellStyle name="Percent 13 2 5 3" xfId="49149"/>
    <cellStyle name="Percent 13 2 5 4" xfId="49150"/>
    <cellStyle name="Percent 13 2 6" xfId="49151"/>
    <cellStyle name="Percent 13 2 6 2" xfId="49152"/>
    <cellStyle name="Percent 13 2 6 3" xfId="49153"/>
    <cellStyle name="Percent 13 2 7" xfId="49154"/>
    <cellStyle name="Percent 13 2 8" xfId="49155"/>
    <cellStyle name="Percent 13 2_Schs" xfId="49156"/>
    <cellStyle name="Percent 13 3" xfId="49157"/>
    <cellStyle name="Percent 13 3 2" xfId="49158"/>
    <cellStyle name="Percent 13 3 3" xfId="49159"/>
    <cellStyle name="Percent 13 3 3 2" xfId="49160"/>
    <cellStyle name="Percent 13 3 3 2 2" xfId="49161"/>
    <cellStyle name="Percent 13 3 3 2 2 2" xfId="49162"/>
    <cellStyle name="Percent 13 3 3 2 2 3" xfId="49163"/>
    <cellStyle name="Percent 13 3 3 2 3" xfId="49164"/>
    <cellStyle name="Percent 13 3 3 2 4" xfId="49165"/>
    <cellStyle name="Percent 13 3 3 3" xfId="49166"/>
    <cellStyle name="Percent 13 3 3 3 2" xfId="49167"/>
    <cellStyle name="Percent 13 3 3 3 3" xfId="49168"/>
    <cellStyle name="Percent 13 3 3 4" xfId="49169"/>
    <cellStyle name="Percent 13 3 3 5" xfId="49170"/>
    <cellStyle name="Percent 13 3 4" xfId="49171"/>
    <cellStyle name="Percent 13 3 4 2" xfId="49172"/>
    <cellStyle name="Percent 13 3 4 2 2" xfId="49173"/>
    <cellStyle name="Percent 13 3 4 2 3" xfId="49174"/>
    <cellStyle name="Percent 13 3 4 3" xfId="49175"/>
    <cellStyle name="Percent 13 3 4 4" xfId="49176"/>
    <cellStyle name="Percent 13 3 5" xfId="49177"/>
    <cellStyle name="Percent 13 3 5 2" xfId="49178"/>
    <cellStyle name="Percent 13 3 5 3" xfId="49179"/>
    <cellStyle name="Percent 13 3 6" xfId="49180"/>
    <cellStyle name="Percent 13 3 7" xfId="49181"/>
    <cellStyle name="Percent 13 3_Schs" xfId="49182"/>
    <cellStyle name="Percent 13 4" xfId="49183"/>
    <cellStyle name="Percent 13 5" xfId="49184"/>
    <cellStyle name="Percent 13 6" xfId="49185"/>
    <cellStyle name="Percent 13 6 2" xfId="49186"/>
    <cellStyle name="Percent 13 6 2 2" xfId="49187"/>
    <cellStyle name="Percent 13 6 2 2 2" xfId="49188"/>
    <cellStyle name="Percent 13 6 2 2 3" xfId="49189"/>
    <cellStyle name="Percent 13 6 2 3" xfId="49190"/>
    <cellStyle name="Percent 13 6 2 4" xfId="49191"/>
    <cellStyle name="Percent 13 6 3" xfId="49192"/>
    <cellStyle name="Percent 13 6 3 2" xfId="49193"/>
    <cellStyle name="Percent 13 6 3 3" xfId="49194"/>
    <cellStyle name="Percent 13 6 4" xfId="49195"/>
    <cellStyle name="Percent 13 6 5" xfId="49196"/>
    <cellStyle name="Percent 13 7" xfId="49197"/>
    <cellStyle name="Percent 13 7 2" xfId="49198"/>
    <cellStyle name="Percent 13 7 2 2" xfId="49199"/>
    <cellStyle name="Percent 13 7 2 3" xfId="49200"/>
    <cellStyle name="Percent 13 7 3" xfId="49201"/>
    <cellStyle name="Percent 13 7 4" xfId="49202"/>
    <cellStyle name="Percent 13 8" xfId="49203"/>
    <cellStyle name="Percent 13 8 2" xfId="49204"/>
    <cellStyle name="Percent 13 8 3" xfId="49205"/>
    <cellStyle name="Percent 13 9" xfId="49206"/>
    <cellStyle name="Percent 13_Schs" xfId="49207"/>
    <cellStyle name="Percent 14" xfId="49208"/>
    <cellStyle name="Percent 14 10" xfId="49209"/>
    <cellStyle name="Percent 14 2" xfId="49210"/>
    <cellStyle name="Percent 14 2 2" xfId="49211"/>
    <cellStyle name="Percent 14 2 2 2" xfId="49212"/>
    <cellStyle name="Percent 14 2 2 3" xfId="49213"/>
    <cellStyle name="Percent 14 2 2 3 2" xfId="49214"/>
    <cellStyle name="Percent 14 2 2 3 2 2" xfId="49215"/>
    <cellStyle name="Percent 14 2 2 3 2 2 2" xfId="49216"/>
    <cellStyle name="Percent 14 2 2 3 2 2 3" xfId="49217"/>
    <cellStyle name="Percent 14 2 2 3 2 3" xfId="49218"/>
    <cellStyle name="Percent 14 2 2 3 2 4" xfId="49219"/>
    <cellStyle name="Percent 14 2 2 3 3" xfId="49220"/>
    <cellStyle name="Percent 14 2 2 3 3 2" xfId="49221"/>
    <cellStyle name="Percent 14 2 2 3 3 3" xfId="49222"/>
    <cellStyle name="Percent 14 2 2 3 4" xfId="49223"/>
    <cellStyle name="Percent 14 2 2 3 5" xfId="49224"/>
    <cellStyle name="Percent 14 2 2 4" xfId="49225"/>
    <cellStyle name="Percent 14 2 2 4 2" xfId="49226"/>
    <cellStyle name="Percent 14 2 2 4 2 2" xfId="49227"/>
    <cellStyle name="Percent 14 2 2 4 2 3" xfId="49228"/>
    <cellStyle name="Percent 14 2 2 4 3" xfId="49229"/>
    <cellStyle name="Percent 14 2 2 4 4" xfId="49230"/>
    <cellStyle name="Percent 14 2 2 5" xfId="49231"/>
    <cellStyle name="Percent 14 2 2 5 2" xfId="49232"/>
    <cellStyle name="Percent 14 2 2 5 3" xfId="49233"/>
    <cellStyle name="Percent 14 2 2 6" xfId="49234"/>
    <cellStyle name="Percent 14 2 2 7" xfId="49235"/>
    <cellStyle name="Percent 14 2 2_Schs" xfId="49236"/>
    <cellStyle name="Percent 14 2 3" xfId="49237"/>
    <cellStyle name="Percent 14 2 4" xfId="49238"/>
    <cellStyle name="Percent 14 2 4 2" xfId="49239"/>
    <cellStyle name="Percent 14 2 4 2 2" xfId="49240"/>
    <cellStyle name="Percent 14 2 4 2 2 2" xfId="49241"/>
    <cellStyle name="Percent 14 2 4 2 2 3" xfId="49242"/>
    <cellStyle name="Percent 14 2 4 2 3" xfId="49243"/>
    <cellStyle name="Percent 14 2 4 2 4" xfId="49244"/>
    <cellStyle name="Percent 14 2 4 3" xfId="49245"/>
    <cellStyle name="Percent 14 2 4 3 2" xfId="49246"/>
    <cellStyle name="Percent 14 2 4 3 3" xfId="49247"/>
    <cellStyle name="Percent 14 2 4 4" xfId="49248"/>
    <cellStyle name="Percent 14 2 4 5" xfId="49249"/>
    <cellStyle name="Percent 14 2 5" xfId="49250"/>
    <cellStyle name="Percent 14 2 5 2" xfId="49251"/>
    <cellStyle name="Percent 14 2 5 2 2" xfId="49252"/>
    <cellStyle name="Percent 14 2 5 2 3" xfId="49253"/>
    <cellStyle name="Percent 14 2 5 3" xfId="49254"/>
    <cellStyle name="Percent 14 2 5 4" xfId="49255"/>
    <cellStyle name="Percent 14 2 6" xfId="49256"/>
    <cellStyle name="Percent 14 2 6 2" xfId="49257"/>
    <cellStyle name="Percent 14 2 6 3" xfId="49258"/>
    <cellStyle name="Percent 14 2 7" xfId="49259"/>
    <cellStyle name="Percent 14 2 8" xfId="49260"/>
    <cellStyle name="Percent 14 2_Schs" xfId="49261"/>
    <cellStyle name="Percent 14 3" xfId="49262"/>
    <cellStyle name="Percent 14 3 2" xfId="49263"/>
    <cellStyle name="Percent 14 3 3" xfId="49264"/>
    <cellStyle name="Percent 14 3 3 2" xfId="49265"/>
    <cellStyle name="Percent 14 3 3 2 2" xfId="49266"/>
    <cellStyle name="Percent 14 3 3 2 2 2" xfId="49267"/>
    <cellStyle name="Percent 14 3 3 2 2 3" xfId="49268"/>
    <cellStyle name="Percent 14 3 3 2 3" xfId="49269"/>
    <cellStyle name="Percent 14 3 3 2 4" xfId="49270"/>
    <cellStyle name="Percent 14 3 3 3" xfId="49271"/>
    <cellStyle name="Percent 14 3 3 3 2" xfId="49272"/>
    <cellStyle name="Percent 14 3 3 3 3" xfId="49273"/>
    <cellStyle name="Percent 14 3 3 4" xfId="49274"/>
    <cellStyle name="Percent 14 3 3 5" xfId="49275"/>
    <cellStyle name="Percent 14 3 4" xfId="49276"/>
    <cellStyle name="Percent 14 3 4 2" xfId="49277"/>
    <cellStyle name="Percent 14 3 4 2 2" xfId="49278"/>
    <cellStyle name="Percent 14 3 4 2 3" xfId="49279"/>
    <cellStyle name="Percent 14 3 4 3" xfId="49280"/>
    <cellStyle name="Percent 14 3 4 4" xfId="49281"/>
    <cellStyle name="Percent 14 3 5" xfId="49282"/>
    <cellStyle name="Percent 14 3 5 2" xfId="49283"/>
    <cellStyle name="Percent 14 3 5 3" xfId="49284"/>
    <cellStyle name="Percent 14 3 6" xfId="49285"/>
    <cellStyle name="Percent 14 3 7" xfId="49286"/>
    <cellStyle name="Percent 14 3_Schs" xfId="49287"/>
    <cellStyle name="Percent 14 4" xfId="49288"/>
    <cellStyle name="Percent 14 5" xfId="49289"/>
    <cellStyle name="Percent 14 6" xfId="49290"/>
    <cellStyle name="Percent 14 6 2" xfId="49291"/>
    <cellStyle name="Percent 14 6 2 2" xfId="49292"/>
    <cellStyle name="Percent 14 6 2 2 2" xfId="49293"/>
    <cellStyle name="Percent 14 6 2 2 3" xfId="49294"/>
    <cellStyle name="Percent 14 6 2 3" xfId="49295"/>
    <cellStyle name="Percent 14 6 2 4" xfId="49296"/>
    <cellStyle name="Percent 14 6 3" xfId="49297"/>
    <cellStyle name="Percent 14 6 3 2" xfId="49298"/>
    <cellStyle name="Percent 14 6 3 3" xfId="49299"/>
    <cellStyle name="Percent 14 6 4" xfId="49300"/>
    <cellStyle name="Percent 14 6 5" xfId="49301"/>
    <cellStyle name="Percent 14 7" xfId="49302"/>
    <cellStyle name="Percent 14 7 2" xfId="49303"/>
    <cellStyle name="Percent 14 7 2 2" xfId="49304"/>
    <cellStyle name="Percent 14 7 2 3" xfId="49305"/>
    <cellStyle name="Percent 14 7 3" xfId="49306"/>
    <cellStyle name="Percent 14 7 4" xfId="49307"/>
    <cellStyle name="Percent 14 8" xfId="49308"/>
    <cellStyle name="Percent 14 8 2" xfId="49309"/>
    <cellStyle name="Percent 14 8 3" xfId="49310"/>
    <cellStyle name="Percent 14 9" xfId="49311"/>
    <cellStyle name="Percent 14_Schs" xfId="49312"/>
    <cellStyle name="Percent 15" xfId="49313"/>
    <cellStyle name="Percent 15 2" xfId="49314"/>
    <cellStyle name="Percent 15 2 2" xfId="49315"/>
    <cellStyle name="Percent 15 2 2 2" xfId="49316"/>
    <cellStyle name="Percent 15 2 2 3" xfId="49317"/>
    <cellStyle name="Percent 15 2 3" xfId="49318"/>
    <cellStyle name="Percent 15 2 4" xfId="49319"/>
    <cellStyle name="Percent 15 3" xfId="49320"/>
    <cellStyle name="Percent 15 3 2" xfId="49321"/>
    <cellStyle name="Percent 15 3 3" xfId="49322"/>
    <cellStyle name="Percent 15 4" xfId="49323"/>
    <cellStyle name="Percent 15 5" xfId="49324"/>
    <cellStyle name="Percent 16" xfId="49325"/>
    <cellStyle name="Percent 16 2" xfId="49326"/>
    <cellStyle name="Percent 16 2 2" xfId="49327"/>
    <cellStyle name="Percent 16 2 3" xfId="49328"/>
    <cellStyle name="Percent 16 3" xfId="49329"/>
    <cellStyle name="Percent 16 4" xfId="49330"/>
    <cellStyle name="Percent 17" xfId="49331"/>
    <cellStyle name="Percent 17 2" xfId="49332"/>
    <cellStyle name="Percent 17 2 2" xfId="49333"/>
    <cellStyle name="Percent 18" xfId="49334"/>
    <cellStyle name="Percent 2" xfId="49335"/>
    <cellStyle name="Percent 2 10" xfId="49336"/>
    <cellStyle name="Percent 2 10 2" xfId="49337"/>
    <cellStyle name="Percent 2 10_Schs" xfId="49338"/>
    <cellStyle name="Percent 2 11" xfId="49339"/>
    <cellStyle name="Percent 2 11 2" xfId="49340"/>
    <cellStyle name="Percent 2 11_Schs" xfId="49341"/>
    <cellStyle name="Percent 2 12" xfId="49342"/>
    <cellStyle name="Percent 2 12 2" xfId="49343"/>
    <cellStyle name="Percent 2 12_Schs" xfId="49344"/>
    <cellStyle name="Percent 2 13" xfId="49345"/>
    <cellStyle name="Percent 2 13 2" xfId="49346"/>
    <cellStyle name="Percent 2 13 2 2" xfId="49347"/>
    <cellStyle name="Percent 2 13 2 2 2" xfId="49348"/>
    <cellStyle name="Percent 2 13 2 2 2 2" xfId="49349"/>
    <cellStyle name="Percent 2 13 2 2 2_Schs" xfId="49350"/>
    <cellStyle name="Percent 2 13 2 2 3" xfId="49351"/>
    <cellStyle name="Percent 2 13 2 2_Schs" xfId="49352"/>
    <cellStyle name="Percent 2 13 2 3" xfId="49353"/>
    <cellStyle name="Percent 2 13 2 3 2" xfId="49354"/>
    <cellStyle name="Percent 2 13 2 3_Schs" xfId="49355"/>
    <cellStyle name="Percent 2 13 2 4" xfId="49356"/>
    <cellStyle name="Percent 2 13 2_Schs" xfId="49357"/>
    <cellStyle name="Percent 2 13 3" xfId="49358"/>
    <cellStyle name="Percent 2 13 3 2" xfId="49359"/>
    <cellStyle name="Percent 2 13 3 2 2" xfId="49360"/>
    <cellStyle name="Percent 2 13 3 2_Schs" xfId="49361"/>
    <cellStyle name="Percent 2 13 3 3" xfId="49362"/>
    <cellStyle name="Percent 2 13 3_Schs" xfId="49363"/>
    <cellStyle name="Percent 2 13 4" xfId="49364"/>
    <cellStyle name="Percent 2 13_Schs" xfId="49365"/>
    <cellStyle name="Percent 2 14" xfId="49366"/>
    <cellStyle name="Percent 2 14 2" xfId="49367"/>
    <cellStyle name="Percent 2 14_Schs" xfId="49368"/>
    <cellStyle name="Percent 2 15" xfId="49369"/>
    <cellStyle name="Percent 2 15 2" xfId="49370"/>
    <cellStyle name="Percent 2 15_Schs" xfId="49371"/>
    <cellStyle name="Percent 2 16" xfId="49372"/>
    <cellStyle name="Percent 2 16 2" xfId="49373"/>
    <cellStyle name="Percent 2 16_Schs" xfId="49374"/>
    <cellStyle name="Percent 2 17" xfId="49375"/>
    <cellStyle name="Percent 2 17 2" xfId="49376"/>
    <cellStyle name="Percent 2 17 2 2" xfId="49377"/>
    <cellStyle name="Percent 2 17 2_Schs" xfId="49378"/>
    <cellStyle name="Percent 2 17 3" xfId="49379"/>
    <cellStyle name="Percent 2 17_Schs" xfId="49380"/>
    <cellStyle name="Percent 2 18" xfId="49381"/>
    <cellStyle name="Percent 2 18 2" xfId="49382"/>
    <cellStyle name="Percent 2 18_Schs" xfId="49383"/>
    <cellStyle name="Percent 2 19" xfId="49384"/>
    <cellStyle name="Percent 2 2" xfId="49385"/>
    <cellStyle name="Percent 2 2 2" xfId="49386"/>
    <cellStyle name="Percent 2 2 2 2" xfId="49387"/>
    <cellStyle name="Percent 2 2 2 2 2" xfId="49388"/>
    <cellStyle name="Percent 2 2 2 2_Schs" xfId="49389"/>
    <cellStyle name="Percent 2 2 2 3" xfId="49390"/>
    <cellStyle name="Percent 2 2 2_Schs" xfId="49391"/>
    <cellStyle name="Percent 2 2 3" xfId="49392"/>
    <cellStyle name="Percent 2 2 3 2" xfId="49393"/>
    <cellStyle name="Percent 2 2 3_Schs" xfId="49394"/>
    <cellStyle name="Percent 2 2 4" xfId="49395"/>
    <cellStyle name="Percent 2 2_Schs" xfId="49396"/>
    <cellStyle name="Percent 2 3" xfId="49397"/>
    <cellStyle name="Percent 2 3 2" xfId="49398"/>
    <cellStyle name="Percent 2 3 2 2" xfId="49399"/>
    <cellStyle name="Percent 2 3 2_Schs" xfId="49400"/>
    <cellStyle name="Percent 2 3 3" xfId="49401"/>
    <cellStyle name="Percent 2 3_Schs" xfId="49402"/>
    <cellStyle name="Percent 2 4" xfId="49403"/>
    <cellStyle name="Percent 2 4 2" xfId="49404"/>
    <cellStyle name="Percent 2 4 2 2" xfId="49405"/>
    <cellStyle name="Percent 2 4 2_Schs" xfId="49406"/>
    <cellStyle name="Percent 2 4 3" xfId="49407"/>
    <cellStyle name="Percent 2 4 3 2" xfId="49408"/>
    <cellStyle name="Percent 2 4 3_Schs" xfId="49409"/>
    <cellStyle name="Percent 2 4 4" xfId="49410"/>
    <cellStyle name="Percent 2 4_Schs" xfId="49411"/>
    <cellStyle name="Percent 2 5" xfId="49412"/>
    <cellStyle name="Percent 2 5 2" xfId="49413"/>
    <cellStyle name="Percent 2 5_Schs" xfId="49414"/>
    <cellStyle name="Percent 2 6" xfId="49415"/>
    <cellStyle name="Percent 2 6 2" xfId="49416"/>
    <cellStyle name="Percent 2 6_Schs" xfId="49417"/>
    <cellStyle name="Percent 2 7" xfId="49418"/>
    <cellStyle name="Percent 2 7 2" xfId="49419"/>
    <cellStyle name="Percent 2 7_Schs" xfId="49420"/>
    <cellStyle name="Percent 2 8" xfId="49421"/>
    <cellStyle name="Percent 2 8 2" xfId="49422"/>
    <cellStyle name="Percent 2 8_Schs" xfId="49423"/>
    <cellStyle name="Percent 2 9" xfId="49424"/>
    <cellStyle name="Percent 2 9 2" xfId="49425"/>
    <cellStyle name="Percent 2 9_Schs" xfId="49426"/>
    <cellStyle name="Percent 2_Schs" xfId="49427"/>
    <cellStyle name="Percent 3" xfId="49428"/>
    <cellStyle name="Percent 3 10" xfId="49429"/>
    <cellStyle name="Percent 3 10 2" xfId="49430"/>
    <cellStyle name="Percent 3 10_Schs" xfId="49431"/>
    <cellStyle name="Percent 3 11" xfId="49432"/>
    <cellStyle name="Percent 3 11 2" xfId="49433"/>
    <cellStyle name="Percent 3 11_Schs" xfId="49434"/>
    <cellStyle name="Percent 3 12" xfId="49435"/>
    <cellStyle name="Percent 3 12 2" xfId="49436"/>
    <cellStyle name="Percent 3 12_Schs" xfId="49437"/>
    <cellStyle name="Percent 3 13" xfId="49438"/>
    <cellStyle name="Percent 3 13 2" xfId="49439"/>
    <cellStyle name="Percent 3 13_Schs" xfId="49440"/>
    <cellStyle name="Percent 3 14" xfId="49441"/>
    <cellStyle name="Percent 3 14 2" xfId="49442"/>
    <cellStyle name="Percent 3 14_Schs" xfId="49443"/>
    <cellStyle name="Percent 3 15" xfId="49444"/>
    <cellStyle name="Percent 3 15 2" xfId="49445"/>
    <cellStyle name="Percent 3 15_Schs" xfId="49446"/>
    <cellStyle name="Percent 3 16" xfId="49447"/>
    <cellStyle name="Percent 3 16 2" xfId="49448"/>
    <cellStyle name="Percent 3 16_Schs" xfId="49449"/>
    <cellStyle name="Percent 3 17" xfId="49450"/>
    <cellStyle name="Percent 3 2" xfId="49451"/>
    <cellStyle name="Percent 3 2 2" xfId="49452"/>
    <cellStyle name="Percent 3 2 2 2" xfId="49453"/>
    <cellStyle name="Percent 3 2 2_Schs" xfId="49454"/>
    <cellStyle name="Percent 3 2 3" xfId="49455"/>
    <cellStyle name="Percent 3 2_Schs" xfId="49456"/>
    <cellStyle name="Percent 3 3" xfId="49457"/>
    <cellStyle name="Percent 3 3 2" xfId="49458"/>
    <cellStyle name="Percent 3 3_Schs" xfId="49459"/>
    <cellStyle name="Percent 3 4" xfId="49460"/>
    <cellStyle name="Percent 3 4 2" xfId="49461"/>
    <cellStyle name="Percent 3 4_Schs" xfId="49462"/>
    <cellStyle name="Percent 3 5" xfId="49463"/>
    <cellStyle name="Percent 3 5 2" xfId="49464"/>
    <cellStyle name="Percent 3 5_Schs" xfId="49465"/>
    <cellStyle name="Percent 3 6" xfId="49466"/>
    <cellStyle name="Percent 3 6 2" xfId="49467"/>
    <cellStyle name="Percent 3 6_Schs" xfId="49468"/>
    <cellStyle name="Percent 3 7" xfId="49469"/>
    <cellStyle name="Percent 3 7 2" xfId="49470"/>
    <cellStyle name="Percent 3 7_Schs" xfId="49471"/>
    <cellStyle name="Percent 3 8" xfId="49472"/>
    <cellStyle name="Percent 3 8 2" xfId="49473"/>
    <cellStyle name="Percent 3 8_Schs" xfId="49474"/>
    <cellStyle name="Percent 3 9" xfId="49475"/>
    <cellStyle name="Percent 3 9 2" xfId="49476"/>
    <cellStyle name="Percent 3 9_Schs" xfId="49477"/>
    <cellStyle name="Percent 3_Schs" xfId="49478"/>
    <cellStyle name="Percent 4" xfId="49479"/>
    <cellStyle name="Percent 4 2" xfId="49480"/>
    <cellStyle name="Percent 4 2 2" xfId="49481"/>
    <cellStyle name="Percent 4 2 2 2" xfId="49482"/>
    <cellStyle name="Percent 4 2 2_Schs" xfId="49483"/>
    <cellStyle name="Percent 4 2 3" xfId="49484"/>
    <cellStyle name="Percent 4 2 3 2" xfId="49485"/>
    <cellStyle name="Percent 4 2 3_Schs" xfId="49486"/>
    <cellStyle name="Percent 4 2 4" xfId="49487"/>
    <cellStyle name="Percent 4 2_Schs" xfId="49488"/>
    <cellStyle name="Percent 4 3" xfId="49489"/>
    <cellStyle name="Percent 4 3 2" xfId="49490"/>
    <cellStyle name="Percent 4 3_Schs" xfId="49491"/>
    <cellStyle name="Percent 4 4" xfId="49492"/>
    <cellStyle name="Percent 4_Schs" xfId="49493"/>
    <cellStyle name="Percent 5" xfId="49494"/>
    <cellStyle name="Percent 5 2" xfId="49495"/>
    <cellStyle name="Percent 5 2 2" xfId="49496"/>
    <cellStyle name="Percent 5 2 2 2" xfId="49497"/>
    <cellStyle name="Percent 5 2 2_Schs" xfId="49498"/>
    <cellStyle name="Percent 5 2 3" xfId="49499"/>
    <cellStyle name="Percent 5 2 3 2" xfId="49500"/>
    <cellStyle name="Percent 5 2 3_Schs" xfId="49501"/>
    <cellStyle name="Percent 5 2 4" xfId="49502"/>
    <cellStyle name="Percent 5 2_Schs" xfId="49503"/>
    <cellStyle name="Percent 5 3" xfId="49504"/>
    <cellStyle name="Percent 5 3 2" xfId="49505"/>
    <cellStyle name="Percent 5 3_Schs" xfId="49506"/>
    <cellStyle name="Percent 5 4" xfId="49507"/>
    <cellStyle name="Percent 5 4 2" xfId="49508"/>
    <cellStyle name="Percent 5 4 2 2" xfId="49509"/>
    <cellStyle name="Percent 5 4 2 2 2" xfId="49510"/>
    <cellStyle name="Percent 5 4 2 2 3" xfId="49511"/>
    <cellStyle name="Percent 5 4 2 2 3 2" xfId="49512"/>
    <cellStyle name="Percent 5 4 2 2 3 2 2" xfId="49513"/>
    <cellStyle name="Percent 5 4 2 2 3 2 2 2" xfId="49514"/>
    <cellStyle name="Percent 5 4 2 2 3 2 2 3" xfId="49515"/>
    <cellStyle name="Percent 5 4 2 2 3 2 3" xfId="49516"/>
    <cellStyle name="Percent 5 4 2 2 3 2 4" xfId="49517"/>
    <cellStyle name="Percent 5 4 2 2 3 3" xfId="49518"/>
    <cellStyle name="Percent 5 4 2 2 3 3 2" xfId="49519"/>
    <cellStyle name="Percent 5 4 2 2 3 3 3" xfId="49520"/>
    <cellStyle name="Percent 5 4 2 2 3 4" xfId="49521"/>
    <cellStyle name="Percent 5 4 2 2 3 5" xfId="49522"/>
    <cellStyle name="Percent 5 4 2 2 4" xfId="49523"/>
    <cellStyle name="Percent 5 4 2 2 4 2" xfId="49524"/>
    <cellStyle name="Percent 5 4 2 2 4 2 2" xfId="49525"/>
    <cellStyle name="Percent 5 4 2 2 4 2 3" xfId="49526"/>
    <cellStyle name="Percent 5 4 2 2 4 3" xfId="49527"/>
    <cellStyle name="Percent 5 4 2 2 4 4" xfId="49528"/>
    <cellStyle name="Percent 5 4 2 2 5" xfId="49529"/>
    <cellStyle name="Percent 5 4 2 2 5 2" xfId="49530"/>
    <cellStyle name="Percent 5 4 2 2 5 3" xfId="49531"/>
    <cellStyle name="Percent 5 4 2 2 6" xfId="49532"/>
    <cellStyle name="Percent 5 4 2 2 7" xfId="49533"/>
    <cellStyle name="Percent 5 4 2 2_Schs" xfId="49534"/>
    <cellStyle name="Percent 5 4 2 3" xfId="49535"/>
    <cellStyle name="Percent 5 4 2 4" xfId="49536"/>
    <cellStyle name="Percent 5 4 2 4 2" xfId="49537"/>
    <cellStyle name="Percent 5 4 2 4 2 2" xfId="49538"/>
    <cellStyle name="Percent 5 4 2 4 2 2 2" xfId="49539"/>
    <cellStyle name="Percent 5 4 2 4 2 2 3" xfId="49540"/>
    <cellStyle name="Percent 5 4 2 4 2 3" xfId="49541"/>
    <cellStyle name="Percent 5 4 2 4 2 4" xfId="49542"/>
    <cellStyle name="Percent 5 4 2 4 3" xfId="49543"/>
    <cellStyle name="Percent 5 4 2 4 3 2" xfId="49544"/>
    <cellStyle name="Percent 5 4 2 4 3 3" xfId="49545"/>
    <cellStyle name="Percent 5 4 2 4 4" xfId="49546"/>
    <cellStyle name="Percent 5 4 2 4 5" xfId="49547"/>
    <cellStyle name="Percent 5 4 2 5" xfId="49548"/>
    <cellStyle name="Percent 5 4 2 5 2" xfId="49549"/>
    <cellStyle name="Percent 5 4 2 5 2 2" xfId="49550"/>
    <cellStyle name="Percent 5 4 2 5 2 3" xfId="49551"/>
    <cellStyle name="Percent 5 4 2 5 3" xfId="49552"/>
    <cellStyle name="Percent 5 4 2 5 4" xfId="49553"/>
    <cellStyle name="Percent 5 4 2 6" xfId="49554"/>
    <cellStyle name="Percent 5 4 2 6 2" xfId="49555"/>
    <cellStyle name="Percent 5 4 2 6 3" xfId="49556"/>
    <cellStyle name="Percent 5 4 2 7" xfId="49557"/>
    <cellStyle name="Percent 5 4 2 8" xfId="49558"/>
    <cellStyle name="Percent 5 4 2_Schs" xfId="49559"/>
    <cellStyle name="Percent 5 4 3" xfId="49560"/>
    <cellStyle name="Percent 5 4 3 2" xfId="49561"/>
    <cellStyle name="Percent 5 4 3 3" xfId="49562"/>
    <cellStyle name="Percent 5 4 3 3 2" xfId="49563"/>
    <cellStyle name="Percent 5 4 3 3 2 2" xfId="49564"/>
    <cellStyle name="Percent 5 4 3 3 2 2 2" xfId="49565"/>
    <cellStyle name="Percent 5 4 3 3 2 2 3" xfId="49566"/>
    <cellStyle name="Percent 5 4 3 3 2 3" xfId="49567"/>
    <cellStyle name="Percent 5 4 3 3 2 4" xfId="49568"/>
    <cellStyle name="Percent 5 4 3 3 3" xfId="49569"/>
    <cellStyle name="Percent 5 4 3 3 3 2" xfId="49570"/>
    <cellStyle name="Percent 5 4 3 3 3 3" xfId="49571"/>
    <cellStyle name="Percent 5 4 3 3 4" xfId="49572"/>
    <cellStyle name="Percent 5 4 3 3 5" xfId="49573"/>
    <cellStyle name="Percent 5 4 3 4" xfId="49574"/>
    <cellStyle name="Percent 5 4 3 4 2" xfId="49575"/>
    <cellStyle name="Percent 5 4 3 4 2 2" xfId="49576"/>
    <cellStyle name="Percent 5 4 3 4 2 3" xfId="49577"/>
    <cellStyle name="Percent 5 4 3 4 3" xfId="49578"/>
    <cellStyle name="Percent 5 4 3 4 4" xfId="49579"/>
    <cellStyle name="Percent 5 4 3 5" xfId="49580"/>
    <cellStyle name="Percent 5 4 3 5 2" xfId="49581"/>
    <cellStyle name="Percent 5 4 3 5 3" xfId="49582"/>
    <cellStyle name="Percent 5 4 3 6" xfId="49583"/>
    <cellStyle name="Percent 5 4 3 7" xfId="49584"/>
    <cellStyle name="Percent 5 4 3_Schs" xfId="49585"/>
    <cellStyle name="Percent 5 4 4" xfId="49586"/>
    <cellStyle name="Percent 5 4 5" xfId="49587"/>
    <cellStyle name="Percent 5 4 5 2" xfId="49588"/>
    <cellStyle name="Percent 5 4 5 2 2" xfId="49589"/>
    <cellStyle name="Percent 5 4 5 2 2 2" xfId="49590"/>
    <cellStyle name="Percent 5 4 5 2 2 3" xfId="49591"/>
    <cellStyle name="Percent 5 4 5 2 3" xfId="49592"/>
    <cellStyle name="Percent 5 4 5 2 4" xfId="49593"/>
    <cellStyle name="Percent 5 4 5 3" xfId="49594"/>
    <cellStyle name="Percent 5 4 5 3 2" xfId="49595"/>
    <cellStyle name="Percent 5 4 5 3 3" xfId="49596"/>
    <cellStyle name="Percent 5 4 5 4" xfId="49597"/>
    <cellStyle name="Percent 5 4 5 5" xfId="49598"/>
    <cellStyle name="Percent 5 4 6" xfId="49599"/>
    <cellStyle name="Percent 5 4 6 2" xfId="49600"/>
    <cellStyle name="Percent 5 4 6 2 2" xfId="49601"/>
    <cellStyle name="Percent 5 4 6 2 3" xfId="49602"/>
    <cellStyle name="Percent 5 4 6 3" xfId="49603"/>
    <cellStyle name="Percent 5 4 6 4" xfId="49604"/>
    <cellStyle name="Percent 5 4 7" xfId="49605"/>
    <cellStyle name="Percent 5 4 7 2" xfId="49606"/>
    <cellStyle name="Percent 5 4 7 3" xfId="49607"/>
    <cellStyle name="Percent 5 4 8" xfId="49608"/>
    <cellStyle name="Percent 5 4 9" xfId="49609"/>
    <cellStyle name="Percent 5 4_Schs" xfId="49610"/>
    <cellStyle name="Percent 5 5" xfId="49611"/>
    <cellStyle name="Percent 5_Schs" xfId="49612"/>
    <cellStyle name="Percent 6" xfId="49613"/>
    <cellStyle name="Percent 6 2" xfId="49614"/>
    <cellStyle name="Percent 6 2 2" xfId="49615"/>
    <cellStyle name="Percent 6 2 2 2" xfId="49616"/>
    <cellStyle name="Percent 6 2 2_Schs" xfId="49617"/>
    <cellStyle name="Percent 6 2 3" xfId="49618"/>
    <cellStyle name="Percent 6 2 3 2" xfId="49619"/>
    <cellStyle name="Percent 6 2 3_Schs" xfId="49620"/>
    <cellStyle name="Percent 6 2 4" xfId="49621"/>
    <cellStyle name="Percent 6 2_Schs" xfId="49622"/>
    <cellStyle name="Percent 6 3" xfId="49623"/>
    <cellStyle name="Percent 6 3 2" xfId="49624"/>
    <cellStyle name="Percent 6 3_Schs" xfId="49625"/>
    <cellStyle name="Percent 6 4" xfId="49626"/>
    <cellStyle name="Percent 6_Schs" xfId="49627"/>
    <cellStyle name="Percent 7" xfId="49628"/>
    <cellStyle name="Percent 7 2" xfId="49629"/>
    <cellStyle name="Percent 7 2 2" xfId="49630"/>
    <cellStyle name="Percent 7 2 2 2" xfId="49631"/>
    <cellStyle name="Percent 7 2 2_Schs" xfId="49632"/>
    <cellStyle name="Percent 7 2 3" xfId="49633"/>
    <cellStyle name="Percent 7 2 3 2" xfId="49634"/>
    <cellStyle name="Percent 7 2 3_Schs" xfId="49635"/>
    <cellStyle name="Percent 7 2 4" xfId="49636"/>
    <cellStyle name="Percent 7 2_Schs" xfId="49637"/>
    <cellStyle name="Percent 7 3" xfId="49638"/>
    <cellStyle name="Percent 7 3 2" xfId="49639"/>
    <cellStyle name="Percent 7 3_Schs" xfId="49640"/>
    <cellStyle name="Percent 7 4" xfId="49641"/>
    <cellStyle name="Percent 7_Schs" xfId="49642"/>
    <cellStyle name="Percent 8" xfId="49643"/>
    <cellStyle name="Percent 8 2" xfId="49644"/>
    <cellStyle name="Percent 8 2 2" xfId="49645"/>
    <cellStyle name="Percent 8 2 2 2" xfId="49646"/>
    <cellStyle name="Percent 8 2 2_Schs" xfId="49647"/>
    <cellStyle name="Percent 8 2 3" xfId="49648"/>
    <cellStyle name="Percent 8 2 3 2" xfId="49649"/>
    <cellStyle name="Percent 8 2 3_Schs" xfId="49650"/>
    <cellStyle name="Percent 8 2 4" xfId="49651"/>
    <cellStyle name="Percent 8 2_Schs" xfId="49652"/>
    <cellStyle name="Percent 8 3" xfId="49653"/>
    <cellStyle name="Percent 8 3 2" xfId="49654"/>
    <cellStyle name="Percent 8 3_Schs" xfId="49655"/>
    <cellStyle name="Percent 8 4" xfId="49656"/>
    <cellStyle name="Percent 8_Schs" xfId="49657"/>
    <cellStyle name="Percent 9" xfId="49658"/>
    <cellStyle name="Percent 9 10" xfId="49659"/>
    <cellStyle name="Percent 9 10 2" xfId="49660"/>
    <cellStyle name="Percent 9 10 2 2" xfId="49661"/>
    <cellStyle name="Percent 9 10 2 2 2" xfId="49662"/>
    <cellStyle name="Percent 9 10 2 2 3" xfId="49663"/>
    <cellStyle name="Percent 9 10 2 3" xfId="49664"/>
    <cellStyle name="Percent 9 10 2 4" xfId="49665"/>
    <cellStyle name="Percent 9 10 3" xfId="49666"/>
    <cellStyle name="Percent 9 10 3 2" xfId="49667"/>
    <cellStyle name="Percent 9 10 3 3" xfId="49668"/>
    <cellStyle name="Percent 9 10 4" xfId="49669"/>
    <cellStyle name="Percent 9 10 5" xfId="49670"/>
    <cellStyle name="Percent 9 11" xfId="49671"/>
    <cellStyle name="Percent 9 11 2" xfId="49672"/>
    <cellStyle name="Percent 9 11 2 2" xfId="49673"/>
    <cellStyle name="Percent 9 11 2 3" xfId="49674"/>
    <cellStyle name="Percent 9 11 3" xfId="49675"/>
    <cellStyle name="Percent 9 11 4" xfId="49676"/>
    <cellStyle name="Percent 9 12" xfId="49677"/>
    <cellStyle name="Percent 9 12 2" xfId="49678"/>
    <cellStyle name="Percent 9 12 3" xfId="49679"/>
    <cellStyle name="Percent 9 13" xfId="49680"/>
    <cellStyle name="Percent 9 14" xfId="49681"/>
    <cellStyle name="Percent 9 15" xfId="49682"/>
    <cellStyle name="Percent 9 2" xfId="49683"/>
    <cellStyle name="Percent 9 2 10" xfId="49684"/>
    <cellStyle name="Percent 9 2 10 2" xfId="49685"/>
    <cellStyle name="Percent 9 2 10 2 2" xfId="49686"/>
    <cellStyle name="Percent 9 2 10 2 3" xfId="49687"/>
    <cellStyle name="Percent 9 2 10 3" xfId="49688"/>
    <cellStyle name="Percent 9 2 10 4" xfId="49689"/>
    <cellStyle name="Percent 9 2 11" xfId="49690"/>
    <cellStyle name="Percent 9 2 11 2" xfId="49691"/>
    <cellStyle name="Percent 9 2 11 3" xfId="49692"/>
    <cellStyle name="Percent 9 2 12" xfId="49693"/>
    <cellStyle name="Percent 9 2 13" xfId="49694"/>
    <cellStyle name="Percent 9 2 14" xfId="49695"/>
    <cellStyle name="Percent 9 2 2" xfId="49696"/>
    <cellStyle name="Percent 9 2 2 10" xfId="49697"/>
    <cellStyle name="Percent 9 2 2 11" xfId="49698"/>
    <cellStyle name="Percent 9 2 2 12" xfId="49699"/>
    <cellStyle name="Percent 9 2 2 2" xfId="49700"/>
    <cellStyle name="Percent 9 2 2 2 10" xfId="49701"/>
    <cellStyle name="Percent 9 2 2 2 2" xfId="49702"/>
    <cellStyle name="Percent 9 2 2 2 2 2" xfId="49703"/>
    <cellStyle name="Percent 9 2 2 2 2 2 2" xfId="49704"/>
    <cellStyle name="Percent 9 2 2 2 2 2 2 2" xfId="49705"/>
    <cellStyle name="Percent 9 2 2 2 2 2 2 3" xfId="49706"/>
    <cellStyle name="Percent 9 2 2 2 2 2 2 3 2" xfId="49707"/>
    <cellStyle name="Percent 9 2 2 2 2 2 2 3 2 2" xfId="49708"/>
    <cellStyle name="Percent 9 2 2 2 2 2 2 3 2 2 2" xfId="49709"/>
    <cellStyle name="Percent 9 2 2 2 2 2 2 3 2 2 3" xfId="49710"/>
    <cellStyle name="Percent 9 2 2 2 2 2 2 3 2 3" xfId="49711"/>
    <cellStyle name="Percent 9 2 2 2 2 2 2 3 2 4" xfId="49712"/>
    <cellStyle name="Percent 9 2 2 2 2 2 2 3 3" xfId="49713"/>
    <cellStyle name="Percent 9 2 2 2 2 2 2 3 3 2" xfId="49714"/>
    <cellStyle name="Percent 9 2 2 2 2 2 2 3 3 3" xfId="49715"/>
    <cellStyle name="Percent 9 2 2 2 2 2 2 3 4" xfId="49716"/>
    <cellStyle name="Percent 9 2 2 2 2 2 2 3 5" xfId="49717"/>
    <cellStyle name="Percent 9 2 2 2 2 2 2 4" xfId="49718"/>
    <cellStyle name="Percent 9 2 2 2 2 2 2 4 2" xfId="49719"/>
    <cellStyle name="Percent 9 2 2 2 2 2 2 4 2 2" xfId="49720"/>
    <cellStyle name="Percent 9 2 2 2 2 2 2 4 2 3" xfId="49721"/>
    <cellStyle name="Percent 9 2 2 2 2 2 2 4 3" xfId="49722"/>
    <cellStyle name="Percent 9 2 2 2 2 2 2 4 4" xfId="49723"/>
    <cellStyle name="Percent 9 2 2 2 2 2 2 5" xfId="49724"/>
    <cellStyle name="Percent 9 2 2 2 2 2 2 5 2" xfId="49725"/>
    <cellStyle name="Percent 9 2 2 2 2 2 2 5 3" xfId="49726"/>
    <cellStyle name="Percent 9 2 2 2 2 2 2 6" xfId="49727"/>
    <cellStyle name="Percent 9 2 2 2 2 2 2 7" xfId="49728"/>
    <cellStyle name="Percent 9 2 2 2 2 2 2_Schs" xfId="49729"/>
    <cellStyle name="Percent 9 2 2 2 2 2 3" xfId="49730"/>
    <cellStyle name="Percent 9 2 2 2 2 2 4" xfId="49731"/>
    <cellStyle name="Percent 9 2 2 2 2 2 4 2" xfId="49732"/>
    <cellStyle name="Percent 9 2 2 2 2 2 4 2 2" xfId="49733"/>
    <cellStyle name="Percent 9 2 2 2 2 2 4 2 2 2" xfId="49734"/>
    <cellStyle name="Percent 9 2 2 2 2 2 4 2 2 3" xfId="49735"/>
    <cellStyle name="Percent 9 2 2 2 2 2 4 2 3" xfId="49736"/>
    <cellStyle name="Percent 9 2 2 2 2 2 4 2 4" xfId="49737"/>
    <cellStyle name="Percent 9 2 2 2 2 2 4 3" xfId="49738"/>
    <cellStyle name="Percent 9 2 2 2 2 2 4 3 2" xfId="49739"/>
    <cellStyle name="Percent 9 2 2 2 2 2 4 3 3" xfId="49740"/>
    <cellStyle name="Percent 9 2 2 2 2 2 4 4" xfId="49741"/>
    <cellStyle name="Percent 9 2 2 2 2 2 4 5" xfId="49742"/>
    <cellStyle name="Percent 9 2 2 2 2 2 5" xfId="49743"/>
    <cellStyle name="Percent 9 2 2 2 2 2 5 2" xfId="49744"/>
    <cellStyle name="Percent 9 2 2 2 2 2 5 2 2" xfId="49745"/>
    <cellStyle name="Percent 9 2 2 2 2 2 5 2 3" xfId="49746"/>
    <cellStyle name="Percent 9 2 2 2 2 2 5 3" xfId="49747"/>
    <cellStyle name="Percent 9 2 2 2 2 2 5 4" xfId="49748"/>
    <cellStyle name="Percent 9 2 2 2 2 2 6" xfId="49749"/>
    <cellStyle name="Percent 9 2 2 2 2 2 6 2" xfId="49750"/>
    <cellStyle name="Percent 9 2 2 2 2 2 6 3" xfId="49751"/>
    <cellStyle name="Percent 9 2 2 2 2 2 7" xfId="49752"/>
    <cellStyle name="Percent 9 2 2 2 2 2 8" xfId="49753"/>
    <cellStyle name="Percent 9 2 2 2 2 2_Schs" xfId="49754"/>
    <cellStyle name="Percent 9 2 2 2 2 3" xfId="49755"/>
    <cellStyle name="Percent 9 2 2 2 2 3 2" xfId="49756"/>
    <cellStyle name="Percent 9 2 2 2 2 3 3" xfId="49757"/>
    <cellStyle name="Percent 9 2 2 2 2 3 3 2" xfId="49758"/>
    <cellStyle name="Percent 9 2 2 2 2 3 3 2 2" xfId="49759"/>
    <cellStyle name="Percent 9 2 2 2 2 3 3 2 2 2" xfId="49760"/>
    <cellStyle name="Percent 9 2 2 2 2 3 3 2 2 3" xfId="49761"/>
    <cellStyle name="Percent 9 2 2 2 2 3 3 2 3" xfId="49762"/>
    <cellStyle name="Percent 9 2 2 2 2 3 3 2 4" xfId="49763"/>
    <cellStyle name="Percent 9 2 2 2 2 3 3 3" xfId="49764"/>
    <cellStyle name="Percent 9 2 2 2 2 3 3 3 2" xfId="49765"/>
    <cellStyle name="Percent 9 2 2 2 2 3 3 3 3" xfId="49766"/>
    <cellStyle name="Percent 9 2 2 2 2 3 3 4" xfId="49767"/>
    <cellStyle name="Percent 9 2 2 2 2 3 3 5" xfId="49768"/>
    <cellStyle name="Percent 9 2 2 2 2 3 4" xfId="49769"/>
    <cellStyle name="Percent 9 2 2 2 2 3 4 2" xfId="49770"/>
    <cellStyle name="Percent 9 2 2 2 2 3 4 2 2" xfId="49771"/>
    <cellStyle name="Percent 9 2 2 2 2 3 4 2 3" xfId="49772"/>
    <cellStyle name="Percent 9 2 2 2 2 3 4 3" xfId="49773"/>
    <cellStyle name="Percent 9 2 2 2 2 3 4 4" xfId="49774"/>
    <cellStyle name="Percent 9 2 2 2 2 3 5" xfId="49775"/>
    <cellStyle name="Percent 9 2 2 2 2 3 5 2" xfId="49776"/>
    <cellStyle name="Percent 9 2 2 2 2 3 5 3" xfId="49777"/>
    <cellStyle name="Percent 9 2 2 2 2 3 6" xfId="49778"/>
    <cellStyle name="Percent 9 2 2 2 2 3 7" xfId="49779"/>
    <cellStyle name="Percent 9 2 2 2 2 3_Schs" xfId="49780"/>
    <cellStyle name="Percent 9 2 2 2 2 4" xfId="49781"/>
    <cellStyle name="Percent 9 2 2 2 2 5" xfId="49782"/>
    <cellStyle name="Percent 9 2 2 2 2 5 2" xfId="49783"/>
    <cellStyle name="Percent 9 2 2 2 2 5 2 2" xfId="49784"/>
    <cellStyle name="Percent 9 2 2 2 2 5 2 2 2" xfId="49785"/>
    <cellStyle name="Percent 9 2 2 2 2 5 2 2 3" xfId="49786"/>
    <cellStyle name="Percent 9 2 2 2 2 5 2 3" xfId="49787"/>
    <cellStyle name="Percent 9 2 2 2 2 5 2 4" xfId="49788"/>
    <cellStyle name="Percent 9 2 2 2 2 5 3" xfId="49789"/>
    <cellStyle name="Percent 9 2 2 2 2 5 3 2" xfId="49790"/>
    <cellStyle name="Percent 9 2 2 2 2 5 3 3" xfId="49791"/>
    <cellStyle name="Percent 9 2 2 2 2 5 4" xfId="49792"/>
    <cellStyle name="Percent 9 2 2 2 2 5 5" xfId="49793"/>
    <cellStyle name="Percent 9 2 2 2 2 6" xfId="49794"/>
    <cellStyle name="Percent 9 2 2 2 2 6 2" xfId="49795"/>
    <cellStyle name="Percent 9 2 2 2 2 6 2 2" xfId="49796"/>
    <cellStyle name="Percent 9 2 2 2 2 6 2 3" xfId="49797"/>
    <cellStyle name="Percent 9 2 2 2 2 6 3" xfId="49798"/>
    <cellStyle name="Percent 9 2 2 2 2 6 4" xfId="49799"/>
    <cellStyle name="Percent 9 2 2 2 2 7" xfId="49800"/>
    <cellStyle name="Percent 9 2 2 2 2 7 2" xfId="49801"/>
    <cellStyle name="Percent 9 2 2 2 2 7 3" xfId="49802"/>
    <cellStyle name="Percent 9 2 2 2 2 8" xfId="49803"/>
    <cellStyle name="Percent 9 2 2 2 2 9" xfId="49804"/>
    <cellStyle name="Percent 9 2 2 2 2_Schs" xfId="49805"/>
    <cellStyle name="Percent 9 2 2 2 3" xfId="49806"/>
    <cellStyle name="Percent 9 2 2 2 3 2" xfId="49807"/>
    <cellStyle name="Percent 9 2 2 2 3 2 2" xfId="49808"/>
    <cellStyle name="Percent 9 2 2 2 3 2 3" xfId="49809"/>
    <cellStyle name="Percent 9 2 2 2 3 2 3 2" xfId="49810"/>
    <cellStyle name="Percent 9 2 2 2 3 2 3 2 2" xfId="49811"/>
    <cellStyle name="Percent 9 2 2 2 3 2 3 2 2 2" xfId="49812"/>
    <cellStyle name="Percent 9 2 2 2 3 2 3 2 2 3" xfId="49813"/>
    <cellStyle name="Percent 9 2 2 2 3 2 3 2 3" xfId="49814"/>
    <cellStyle name="Percent 9 2 2 2 3 2 3 2 4" xfId="49815"/>
    <cellStyle name="Percent 9 2 2 2 3 2 3 3" xfId="49816"/>
    <cellStyle name="Percent 9 2 2 2 3 2 3 3 2" xfId="49817"/>
    <cellStyle name="Percent 9 2 2 2 3 2 3 3 3" xfId="49818"/>
    <cellStyle name="Percent 9 2 2 2 3 2 3 4" xfId="49819"/>
    <cellStyle name="Percent 9 2 2 2 3 2 3 5" xfId="49820"/>
    <cellStyle name="Percent 9 2 2 2 3 2 4" xfId="49821"/>
    <cellStyle name="Percent 9 2 2 2 3 2 4 2" xfId="49822"/>
    <cellStyle name="Percent 9 2 2 2 3 2 4 2 2" xfId="49823"/>
    <cellStyle name="Percent 9 2 2 2 3 2 4 2 3" xfId="49824"/>
    <cellStyle name="Percent 9 2 2 2 3 2 4 3" xfId="49825"/>
    <cellStyle name="Percent 9 2 2 2 3 2 4 4" xfId="49826"/>
    <cellStyle name="Percent 9 2 2 2 3 2 5" xfId="49827"/>
    <cellStyle name="Percent 9 2 2 2 3 2 5 2" xfId="49828"/>
    <cellStyle name="Percent 9 2 2 2 3 2 5 3" xfId="49829"/>
    <cellStyle name="Percent 9 2 2 2 3 2 6" xfId="49830"/>
    <cellStyle name="Percent 9 2 2 2 3 2 7" xfId="49831"/>
    <cellStyle name="Percent 9 2 2 2 3 2_Schs" xfId="49832"/>
    <cellStyle name="Percent 9 2 2 2 3 3" xfId="49833"/>
    <cellStyle name="Percent 9 2 2 2 3 4" xfId="49834"/>
    <cellStyle name="Percent 9 2 2 2 3 4 2" xfId="49835"/>
    <cellStyle name="Percent 9 2 2 2 3 4 2 2" xfId="49836"/>
    <cellStyle name="Percent 9 2 2 2 3 4 2 2 2" xfId="49837"/>
    <cellStyle name="Percent 9 2 2 2 3 4 2 2 3" xfId="49838"/>
    <cellStyle name="Percent 9 2 2 2 3 4 2 3" xfId="49839"/>
    <cellStyle name="Percent 9 2 2 2 3 4 2 4" xfId="49840"/>
    <cellStyle name="Percent 9 2 2 2 3 4 3" xfId="49841"/>
    <cellStyle name="Percent 9 2 2 2 3 4 3 2" xfId="49842"/>
    <cellStyle name="Percent 9 2 2 2 3 4 3 3" xfId="49843"/>
    <cellStyle name="Percent 9 2 2 2 3 4 4" xfId="49844"/>
    <cellStyle name="Percent 9 2 2 2 3 4 5" xfId="49845"/>
    <cellStyle name="Percent 9 2 2 2 3 5" xfId="49846"/>
    <cellStyle name="Percent 9 2 2 2 3 5 2" xfId="49847"/>
    <cellStyle name="Percent 9 2 2 2 3 5 2 2" xfId="49848"/>
    <cellStyle name="Percent 9 2 2 2 3 5 2 3" xfId="49849"/>
    <cellStyle name="Percent 9 2 2 2 3 5 3" xfId="49850"/>
    <cellStyle name="Percent 9 2 2 2 3 5 4" xfId="49851"/>
    <cellStyle name="Percent 9 2 2 2 3 6" xfId="49852"/>
    <cellStyle name="Percent 9 2 2 2 3 6 2" xfId="49853"/>
    <cellStyle name="Percent 9 2 2 2 3 6 3" xfId="49854"/>
    <cellStyle name="Percent 9 2 2 2 3 7" xfId="49855"/>
    <cellStyle name="Percent 9 2 2 2 3 8" xfId="49856"/>
    <cellStyle name="Percent 9 2 2 2 3_Schs" xfId="49857"/>
    <cellStyle name="Percent 9 2 2 2 4" xfId="49858"/>
    <cellStyle name="Percent 9 2 2 2 4 2" xfId="49859"/>
    <cellStyle name="Percent 9 2 2 2 4 3" xfId="49860"/>
    <cellStyle name="Percent 9 2 2 2 4 3 2" xfId="49861"/>
    <cellStyle name="Percent 9 2 2 2 4 3 2 2" xfId="49862"/>
    <cellStyle name="Percent 9 2 2 2 4 3 2 2 2" xfId="49863"/>
    <cellStyle name="Percent 9 2 2 2 4 3 2 2 3" xfId="49864"/>
    <cellStyle name="Percent 9 2 2 2 4 3 2 3" xfId="49865"/>
    <cellStyle name="Percent 9 2 2 2 4 3 2 4" xfId="49866"/>
    <cellStyle name="Percent 9 2 2 2 4 3 3" xfId="49867"/>
    <cellStyle name="Percent 9 2 2 2 4 3 3 2" xfId="49868"/>
    <cellStyle name="Percent 9 2 2 2 4 3 3 3" xfId="49869"/>
    <cellStyle name="Percent 9 2 2 2 4 3 4" xfId="49870"/>
    <cellStyle name="Percent 9 2 2 2 4 3 5" xfId="49871"/>
    <cellStyle name="Percent 9 2 2 2 4 4" xfId="49872"/>
    <cellStyle name="Percent 9 2 2 2 4 4 2" xfId="49873"/>
    <cellStyle name="Percent 9 2 2 2 4 4 2 2" xfId="49874"/>
    <cellStyle name="Percent 9 2 2 2 4 4 2 3" xfId="49875"/>
    <cellStyle name="Percent 9 2 2 2 4 4 3" xfId="49876"/>
    <cellStyle name="Percent 9 2 2 2 4 4 4" xfId="49877"/>
    <cellStyle name="Percent 9 2 2 2 4 5" xfId="49878"/>
    <cellStyle name="Percent 9 2 2 2 4 5 2" xfId="49879"/>
    <cellStyle name="Percent 9 2 2 2 4 5 3" xfId="49880"/>
    <cellStyle name="Percent 9 2 2 2 4 6" xfId="49881"/>
    <cellStyle name="Percent 9 2 2 2 4 7" xfId="49882"/>
    <cellStyle name="Percent 9 2 2 2 4_Schs" xfId="49883"/>
    <cellStyle name="Percent 9 2 2 2 5" xfId="49884"/>
    <cellStyle name="Percent 9 2 2 2 6" xfId="49885"/>
    <cellStyle name="Percent 9 2 2 2 6 2" xfId="49886"/>
    <cellStyle name="Percent 9 2 2 2 6 2 2" xfId="49887"/>
    <cellStyle name="Percent 9 2 2 2 6 2 2 2" xfId="49888"/>
    <cellStyle name="Percent 9 2 2 2 6 2 2 3" xfId="49889"/>
    <cellStyle name="Percent 9 2 2 2 6 2 3" xfId="49890"/>
    <cellStyle name="Percent 9 2 2 2 6 2 4" xfId="49891"/>
    <cellStyle name="Percent 9 2 2 2 6 3" xfId="49892"/>
    <cellStyle name="Percent 9 2 2 2 6 3 2" xfId="49893"/>
    <cellStyle name="Percent 9 2 2 2 6 3 3" xfId="49894"/>
    <cellStyle name="Percent 9 2 2 2 6 4" xfId="49895"/>
    <cellStyle name="Percent 9 2 2 2 6 5" xfId="49896"/>
    <cellStyle name="Percent 9 2 2 2 7" xfId="49897"/>
    <cellStyle name="Percent 9 2 2 2 7 2" xfId="49898"/>
    <cellStyle name="Percent 9 2 2 2 7 2 2" xfId="49899"/>
    <cellStyle name="Percent 9 2 2 2 7 2 3" xfId="49900"/>
    <cellStyle name="Percent 9 2 2 2 7 3" xfId="49901"/>
    <cellStyle name="Percent 9 2 2 2 7 4" xfId="49902"/>
    <cellStyle name="Percent 9 2 2 2 8" xfId="49903"/>
    <cellStyle name="Percent 9 2 2 2 8 2" xfId="49904"/>
    <cellStyle name="Percent 9 2 2 2 8 3" xfId="49905"/>
    <cellStyle name="Percent 9 2 2 2 9" xfId="49906"/>
    <cellStyle name="Percent 9 2 2 2_Schs" xfId="49907"/>
    <cellStyle name="Percent 9 2 2 3" xfId="49908"/>
    <cellStyle name="Percent 9 2 2 3 2" xfId="49909"/>
    <cellStyle name="Percent 9 2 2 3 2 2" xfId="49910"/>
    <cellStyle name="Percent 9 2 2 3 2 2 2" xfId="49911"/>
    <cellStyle name="Percent 9 2 2 3 2 2 3" xfId="49912"/>
    <cellStyle name="Percent 9 2 2 3 2 2 3 2" xfId="49913"/>
    <cellStyle name="Percent 9 2 2 3 2 2 3 2 2" xfId="49914"/>
    <cellStyle name="Percent 9 2 2 3 2 2 3 2 2 2" xfId="49915"/>
    <cellStyle name="Percent 9 2 2 3 2 2 3 2 2 3" xfId="49916"/>
    <cellStyle name="Percent 9 2 2 3 2 2 3 2 3" xfId="49917"/>
    <cellStyle name="Percent 9 2 2 3 2 2 3 2 4" xfId="49918"/>
    <cellStyle name="Percent 9 2 2 3 2 2 3 3" xfId="49919"/>
    <cellStyle name="Percent 9 2 2 3 2 2 3 3 2" xfId="49920"/>
    <cellStyle name="Percent 9 2 2 3 2 2 3 3 3" xfId="49921"/>
    <cellStyle name="Percent 9 2 2 3 2 2 3 4" xfId="49922"/>
    <cellStyle name="Percent 9 2 2 3 2 2 3 5" xfId="49923"/>
    <cellStyle name="Percent 9 2 2 3 2 2 4" xfId="49924"/>
    <cellStyle name="Percent 9 2 2 3 2 2 4 2" xfId="49925"/>
    <cellStyle name="Percent 9 2 2 3 2 2 4 2 2" xfId="49926"/>
    <cellStyle name="Percent 9 2 2 3 2 2 4 2 3" xfId="49927"/>
    <cellStyle name="Percent 9 2 2 3 2 2 4 3" xfId="49928"/>
    <cellStyle name="Percent 9 2 2 3 2 2 4 4" xfId="49929"/>
    <cellStyle name="Percent 9 2 2 3 2 2 5" xfId="49930"/>
    <cellStyle name="Percent 9 2 2 3 2 2 5 2" xfId="49931"/>
    <cellStyle name="Percent 9 2 2 3 2 2 5 3" xfId="49932"/>
    <cellStyle name="Percent 9 2 2 3 2 2 6" xfId="49933"/>
    <cellStyle name="Percent 9 2 2 3 2 2 7" xfId="49934"/>
    <cellStyle name="Percent 9 2 2 3 2 2_Schs" xfId="49935"/>
    <cellStyle name="Percent 9 2 2 3 2 3" xfId="49936"/>
    <cellStyle name="Percent 9 2 2 3 2 4" xfId="49937"/>
    <cellStyle name="Percent 9 2 2 3 2 4 2" xfId="49938"/>
    <cellStyle name="Percent 9 2 2 3 2 4 2 2" xfId="49939"/>
    <cellStyle name="Percent 9 2 2 3 2 4 2 2 2" xfId="49940"/>
    <cellStyle name="Percent 9 2 2 3 2 4 2 2 3" xfId="49941"/>
    <cellStyle name="Percent 9 2 2 3 2 4 2 3" xfId="49942"/>
    <cellStyle name="Percent 9 2 2 3 2 4 2 4" xfId="49943"/>
    <cellStyle name="Percent 9 2 2 3 2 4 3" xfId="49944"/>
    <cellStyle name="Percent 9 2 2 3 2 4 3 2" xfId="49945"/>
    <cellStyle name="Percent 9 2 2 3 2 4 3 3" xfId="49946"/>
    <cellStyle name="Percent 9 2 2 3 2 4 4" xfId="49947"/>
    <cellStyle name="Percent 9 2 2 3 2 4 5" xfId="49948"/>
    <cellStyle name="Percent 9 2 2 3 2 5" xfId="49949"/>
    <cellStyle name="Percent 9 2 2 3 2 5 2" xfId="49950"/>
    <cellStyle name="Percent 9 2 2 3 2 5 2 2" xfId="49951"/>
    <cellStyle name="Percent 9 2 2 3 2 5 2 3" xfId="49952"/>
    <cellStyle name="Percent 9 2 2 3 2 5 3" xfId="49953"/>
    <cellStyle name="Percent 9 2 2 3 2 5 4" xfId="49954"/>
    <cellStyle name="Percent 9 2 2 3 2 6" xfId="49955"/>
    <cellStyle name="Percent 9 2 2 3 2 6 2" xfId="49956"/>
    <cellStyle name="Percent 9 2 2 3 2 6 3" xfId="49957"/>
    <cellStyle name="Percent 9 2 2 3 2 7" xfId="49958"/>
    <cellStyle name="Percent 9 2 2 3 2 8" xfId="49959"/>
    <cellStyle name="Percent 9 2 2 3 2_Schs" xfId="49960"/>
    <cellStyle name="Percent 9 2 2 3 3" xfId="49961"/>
    <cellStyle name="Percent 9 2 2 3 3 2" xfId="49962"/>
    <cellStyle name="Percent 9 2 2 3 3 3" xfId="49963"/>
    <cellStyle name="Percent 9 2 2 3 3 3 2" xfId="49964"/>
    <cellStyle name="Percent 9 2 2 3 3 3 2 2" xfId="49965"/>
    <cellStyle name="Percent 9 2 2 3 3 3 2 2 2" xfId="49966"/>
    <cellStyle name="Percent 9 2 2 3 3 3 2 2 3" xfId="49967"/>
    <cellStyle name="Percent 9 2 2 3 3 3 2 3" xfId="49968"/>
    <cellStyle name="Percent 9 2 2 3 3 3 2 4" xfId="49969"/>
    <cellStyle name="Percent 9 2 2 3 3 3 3" xfId="49970"/>
    <cellStyle name="Percent 9 2 2 3 3 3 3 2" xfId="49971"/>
    <cellStyle name="Percent 9 2 2 3 3 3 3 3" xfId="49972"/>
    <cellStyle name="Percent 9 2 2 3 3 3 4" xfId="49973"/>
    <cellStyle name="Percent 9 2 2 3 3 3 5" xfId="49974"/>
    <cellStyle name="Percent 9 2 2 3 3 4" xfId="49975"/>
    <cellStyle name="Percent 9 2 2 3 3 4 2" xfId="49976"/>
    <cellStyle name="Percent 9 2 2 3 3 4 2 2" xfId="49977"/>
    <cellStyle name="Percent 9 2 2 3 3 4 2 3" xfId="49978"/>
    <cellStyle name="Percent 9 2 2 3 3 4 3" xfId="49979"/>
    <cellStyle name="Percent 9 2 2 3 3 4 4" xfId="49980"/>
    <cellStyle name="Percent 9 2 2 3 3 5" xfId="49981"/>
    <cellStyle name="Percent 9 2 2 3 3 5 2" xfId="49982"/>
    <cellStyle name="Percent 9 2 2 3 3 5 3" xfId="49983"/>
    <cellStyle name="Percent 9 2 2 3 3 6" xfId="49984"/>
    <cellStyle name="Percent 9 2 2 3 3 7" xfId="49985"/>
    <cellStyle name="Percent 9 2 2 3 3_Schs" xfId="49986"/>
    <cellStyle name="Percent 9 2 2 3 4" xfId="49987"/>
    <cellStyle name="Percent 9 2 2 3 5" xfId="49988"/>
    <cellStyle name="Percent 9 2 2 3 5 2" xfId="49989"/>
    <cellStyle name="Percent 9 2 2 3 5 2 2" xfId="49990"/>
    <cellStyle name="Percent 9 2 2 3 5 2 2 2" xfId="49991"/>
    <cellStyle name="Percent 9 2 2 3 5 2 2 3" xfId="49992"/>
    <cellStyle name="Percent 9 2 2 3 5 2 3" xfId="49993"/>
    <cellStyle name="Percent 9 2 2 3 5 2 4" xfId="49994"/>
    <cellStyle name="Percent 9 2 2 3 5 3" xfId="49995"/>
    <cellStyle name="Percent 9 2 2 3 5 3 2" xfId="49996"/>
    <cellStyle name="Percent 9 2 2 3 5 3 3" xfId="49997"/>
    <cellStyle name="Percent 9 2 2 3 5 4" xfId="49998"/>
    <cellStyle name="Percent 9 2 2 3 5 5" xfId="49999"/>
    <cellStyle name="Percent 9 2 2 3 6" xfId="50000"/>
    <cellStyle name="Percent 9 2 2 3 6 2" xfId="50001"/>
    <cellStyle name="Percent 9 2 2 3 6 2 2" xfId="50002"/>
    <cellStyle name="Percent 9 2 2 3 6 2 3" xfId="50003"/>
    <cellStyle name="Percent 9 2 2 3 6 3" xfId="50004"/>
    <cellStyle name="Percent 9 2 2 3 6 4" xfId="50005"/>
    <cellStyle name="Percent 9 2 2 3 7" xfId="50006"/>
    <cellStyle name="Percent 9 2 2 3 7 2" xfId="50007"/>
    <cellStyle name="Percent 9 2 2 3 7 3" xfId="50008"/>
    <cellStyle name="Percent 9 2 2 3 8" xfId="50009"/>
    <cellStyle name="Percent 9 2 2 3 9" xfId="50010"/>
    <cellStyle name="Percent 9 2 2 3_Schs" xfId="50011"/>
    <cellStyle name="Percent 9 2 2 4" xfId="50012"/>
    <cellStyle name="Percent 9 2 2 4 2" xfId="50013"/>
    <cellStyle name="Percent 9 2 2 4 2 2" xfId="50014"/>
    <cellStyle name="Percent 9 2 2 4 2 3" xfId="50015"/>
    <cellStyle name="Percent 9 2 2 4 2 3 2" xfId="50016"/>
    <cellStyle name="Percent 9 2 2 4 2 3 2 2" xfId="50017"/>
    <cellStyle name="Percent 9 2 2 4 2 3 2 2 2" xfId="50018"/>
    <cellStyle name="Percent 9 2 2 4 2 3 2 2 3" xfId="50019"/>
    <cellStyle name="Percent 9 2 2 4 2 3 2 3" xfId="50020"/>
    <cellStyle name="Percent 9 2 2 4 2 3 2 4" xfId="50021"/>
    <cellStyle name="Percent 9 2 2 4 2 3 3" xfId="50022"/>
    <cellStyle name="Percent 9 2 2 4 2 3 3 2" xfId="50023"/>
    <cellStyle name="Percent 9 2 2 4 2 3 3 3" xfId="50024"/>
    <cellStyle name="Percent 9 2 2 4 2 3 4" xfId="50025"/>
    <cellStyle name="Percent 9 2 2 4 2 3 5" xfId="50026"/>
    <cellStyle name="Percent 9 2 2 4 2 4" xfId="50027"/>
    <cellStyle name="Percent 9 2 2 4 2 4 2" xfId="50028"/>
    <cellStyle name="Percent 9 2 2 4 2 4 2 2" xfId="50029"/>
    <cellStyle name="Percent 9 2 2 4 2 4 2 3" xfId="50030"/>
    <cellStyle name="Percent 9 2 2 4 2 4 3" xfId="50031"/>
    <cellStyle name="Percent 9 2 2 4 2 4 4" xfId="50032"/>
    <cellStyle name="Percent 9 2 2 4 2 5" xfId="50033"/>
    <cellStyle name="Percent 9 2 2 4 2 5 2" xfId="50034"/>
    <cellStyle name="Percent 9 2 2 4 2 5 3" xfId="50035"/>
    <cellStyle name="Percent 9 2 2 4 2 6" xfId="50036"/>
    <cellStyle name="Percent 9 2 2 4 2 7" xfId="50037"/>
    <cellStyle name="Percent 9 2 2 4 2_Schs" xfId="50038"/>
    <cellStyle name="Percent 9 2 2 4 3" xfId="50039"/>
    <cellStyle name="Percent 9 2 2 4 4" xfId="50040"/>
    <cellStyle name="Percent 9 2 2 4 4 2" xfId="50041"/>
    <cellStyle name="Percent 9 2 2 4 4 2 2" xfId="50042"/>
    <cellStyle name="Percent 9 2 2 4 4 2 2 2" xfId="50043"/>
    <cellStyle name="Percent 9 2 2 4 4 2 2 3" xfId="50044"/>
    <cellStyle name="Percent 9 2 2 4 4 2 3" xfId="50045"/>
    <cellStyle name="Percent 9 2 2 4 4 2 4" xfId="50046"/>
    <cellStyle name="Percent 9 2 2 4 4 3" xfId="50047"/>
    <cellStyle name="Percent 9 2 2 4 4 3 2" xfId="50048"/>
    <cellStyle name="Percent 9 2 2 4 4 3 3" xfId="50049"/>
    <cellStyle name="Percent 9 2 2 4 4 4" xfId="50050"/>
    <cellStyle name="Percent 9 2 2 4 4 5" xfId="50051"/>
    <cellStyle name="Percent 9 2 2 4 5" xfId="50052"/>
    <cellStyle name="Percent 9 2 2 4 5 2" xfId="50053"/>
    <cellStyle name="Percent 9 2 2 4 5 2 2" xfId="50054"/>
    <cellStyle name="Percent 9 2 2 4 5 2 3" xfId="50055"/>
    <cellStyle name="Percent 9 2 2 4 5 3" xfId="50056"/>
    <cellStyle name="Percent 9 2 2 4 5 4" xfId="50057"/>
    <cellStyle name="Percent 9 2 2 4 6" xfId="50058"/>
    <cellStyle name="Percent 9 2 2 4 6 2" xfId="50059"/>
    <cellStyle name="Percent 9 2 2 4 6 3" xfId="50060"/>
    <cellStyle name="Percent 9 2 2 4 7" xfId="50061"/>
    <cellStyle name="Percent 9 2 2 4 8" xfId="50062"/>
    <cellStyle name="Percent 9 2 2 4_Schs" xfId="50063"/>
    <cellStyle name="Percent 9 2 2 5" xfId="50064"/>
    <cellStyle name="Percent 9 2 2 5 2" xfId="50065"/>
    <cellStyle name="Percent 9 2 2 5 3" xfId="50066"/>
    <cellStyle name="Percent 9 2 2 5 3 2" xfId="50067"/>
    <cellStyle name="Percent 9 2 2 5 3 2 2" xfId="50068"/>
    <cellStyle name="Percent 9 2 2 5 3 2 2 2" xfId="50069"/>
    <cellStyle name="Percent 9 2 2 5 3 2 2 3" xfId="50070"/>
    <cellStyle name="Percent 9 2 2 5 3 2 3" xfId="50071"/>
    <cellStyle name="Percent 9 2 2 5 3 2 4" xfId="50072"/>
    <cellStyle name="Percent 9 2 2 5 3 3" xfId="50073"/>
    <cellStyle name="Percent 9 2 2 5 3 3 2" xfId="50074"/>
    <cellStyle name="Percent 9 2 2 5 3 3 3" xfId="50075"/>
    <cellStyle name="Percent 9 2 2 5 3 4" xfId="50076"/>
    <cellStyle name="Percent 9 2 2 5 3 5" xfId="50077"/>
    <cellStyle name="Percent 9 2 2 5 4" xfId="50078"/>
    <cellStyle name="Percent 9 2 2 5 4 2" xfId="50079"/>
    <cellStyle name="Percent 9 2 2 5 4 2 2" xfId="50080"/>
    <cellStyle name="Percent 9 2 2 5 4 2 3" xfId="50081"/>
    <cellStyle name="Percent 9 2 2 5 4 3" xfId="50082"/>
    <cellStyle name="Percent 9 2 2 5 4 4" xfId="50083"/>
    <cellStyle name="Percent 9 2 2 5 5" xfId="50084"/>
    <cellStyle name="Percent 9 2 2 5 5 2" xfId="50085"/>
    <cellStyle name="Percent 9 2 2 5 5 3" xfId="50086"/>
    <cellStyle name="Percent 9 2 2 5 6" xfId="50087"/>
    <cellStyle name="Percent 9 2 2 5 7" xfId="50088"/>
    <cellStyle name="Percent 9 2 2 5_Schs" xfId="50089"/>
    <cellStyle name="Percent 9 2 2 6" xfId="50090"/>
    <cellStyle name="Percent 9 2 2 7" xfId="50091"/>
    <cellStyle name="Percent 9 2 2 7 2" xfId="50092"/>
    <cellStyle name="Percent 9 2 2 7 2 2" xfId="50093"/>
    <cellStyle name="Percent 9 2 2 7 2 2 2" xfId="50094"/>
    <cellStyle name="Percent 9 2 2 7 2 2 3" xfId="50095"/>
    <cellStyle name="Percent 9 2 2 7 2 3" xfId="50096"/>
    <cellStyle name="Percent 9 2 2 7 2 4" xfId="50097"/>
    <cellStyle name="Percent 9 2 2 7 3" xfId="50098"/>
    <cellStyle name="Percent 9 2 2 7 3 2" xfId="50099"/>
    <cellStyle name="Percent 9 2 2 7 3 3" xfId="50100"/>
    <cellStyle name="Percent 9 2 2 7 4" xfId="50101"/>
    <cellStyle name="Percent 9 2 2 7 5" xfId="50102"/>
    <cellStyle name="Percent 9 2 2 8" xfId="50103"/>
    <cellStyle name="Percent 9 2 2 8 2" xfId="50104"/>
    <cellStyle name="Percent 9 2 2 8 2 2" xfId="50105"/>
    <cellStyle name="Percent 9 2 2 8 2 3" xfId="50106"/>
    <cellStyle name="Percent 9 2 2 8 3" xfId="50107"/>
    <cellStyle name="Percent 9 2 2 8 4" xfId="50108"/>
    <cellStyle name="Percent 9 2 2 9" xfId="50109"/>
    <cellStyle name="Percent 9 2 2 9 2" xfId="50110"/>
    <cellStyle name="Percent 9 2 2 9 3" xfId="50111"/>
    <cellStyle name="Percent 9 2 2_Schs" xfId="50112"/>
    <cellStyle name="Percent 9 2 3" xfId="50113"/>
    <cellStyle name="Percent 9 2 3 10" xfId="50114"/>
    <cellStyle name="Percent 9 2 3 2" xfId="50115"/>
    <cellStyle name="Percent 9 2 3 2 2" xfId="50116"/>
    <cellStyle name="Percent 9 2 3 2 2 2" xfId="50117"/>
    <cellStyle name="Percent 9 2 3 2 2 2 2" xfId="50118"/>
    <cellStyle name="Percent 9 2 3 2 2 2 3" xfId="50119"/>
    <cellStyle name="Percent 9 2 3 2 2 2 3 2" xfId="50120"/>
    <cellStyle name="Percent 9 2 3 2 2 2 3 2 2" xfId="50121"/>
    <cellStyle name="Percent 9 2 3 2 2 2 3 2 2 2" xfId="50122"/>
    <cellStyle name="Percent 9 2 3 2 2 2 3 2 2 3" xfId="50123"/>
    <cellStyle name="Percent 9 2 3 2 2 2 3 2 3" xfId="50124"/>
    <cellStyle name="Percent 9 2 3 2 2 2 3 2 4" xfId="50125"/>
    <cellStyle name="Percent 9 2 3 2 2 2 3 3" xfId="50126"/>
    <cellStyle name="Percent 9 2 3 2 2 2 3 3 2" xfId="50127"/>
    <cellStyle name="Percent 9 2 3 2 2 2 3 3 3" xfId="50128"/>
    <cellStyle name="Percent 9 2 3 2 2 2 3 4" xfId="50129"/>
    <cellStyle name="Percent 9 2 3 2 2 2 3 5" xfId="50130"/>
    <cellStyle name="Percent 9 2 3 2 2 2 4" xfId="50131"/>
    <cellStyle name="Percent 9 2 3 2 2 2 4 2" xfId="50132"/>
    <cellStyle name="Percent 9 2 3 2 2 2 4 2 2" xfId="50133"/>
    <cellStyle name="Percent 9 2 3 2 2 2 4 2 3" xfId="50134"/>
    <cellStyle name="Percent 9 2 3 2 2 2 4 3" xfId="50135"/>
    <cellStyle name="Percent 9 2 3 2 2 2 4 4" xfId="50136"/>
    <cellStyle name="Percent 9 2 3 2 2 2 5" xfId="50137"/>
    <cellStyle name="Percent 9 2 3 2 2 2 5 2" xfId="50138"/>
    <cellStyle name="Percent 9 2 3 2 2 2 5 3" xfId="50139"/>
    <cellStyle name="Percent 9 2 3 2 2 2 6" xfId="50140"/>
    <cellStyle name="Percent 9 2 3 2 2 2 7" xfId="50141"/>
    <cellStyle name="Percent 9 2 3 2 2 2_Schs" xfId="50142"/>
    <cellStyle name="Percent 9 2 3 2 2 3" xfId="50143"/>
    <cellStyle name="Percent 9 2 3 2 2 4" xfId="50144"/>
    <cellStyle name="Percent 9 2 3 2 2 4 2" xfId="50145"/>
    <cellStyle name="Percent 9 2 3 2 2 4 2 2" xfId="50146"/>
    <cellStyle name="Percent 9 2 3 2 2 4 2 2 2" xfId="50147"/>
    <cellStyle name="Percent 9 2 3 2 2 4 2 2 3" xfId="50148"/>
    <cellStyle name="Percent 9 2 3 2 2 4 2 3" xfId="50149"/>
    <cellStyle name="Percent 9 2 3 2 2 4 2 4" xfId="50150"/>
    <cellStyle name="Percent 9 2 3 2 2 4 3" xfId="50151"/>
    <cellStyle name="Percent 9 2 3 2 2 4 3 2" xfId="50152"/>
    <cellStyle name="Percent 9 2 3 2 2 4 3 3" xfId="50153"/>
    <cellStyle name="Percent 9 2 3 2 2 4 4" xfId="50154"/>
    <cellStyle name="Percent 9 2 3 2 2 4 5" xfId="50155"/>
    <cellStyle name="Percent 9 2 3 2 2 5" xfId="50156"/>
    <cellStyle name="Percent 9 2 3 2 2 5 2" xfId="50157"/>
    <cellStyle name="Percent 9 2 3 2 2 5 2 2" xfId="50158"/>
    <cellStyle name="Percent 9 2 3 2 2 5 2 3" xfId="50159"/>
    <cellStyle name="Percent 9 2 3 2 2 5 3" xfId="50160"/>
    <cellStyle name="Percent 9 2 3 2 2 5 4" xfId="50161"/>
    <cellStyle name="Percent 9 2 3 2 2 6" xfId="50162"/>
    <cellStyle name="Percent 9 2 3 2 2 6 2" xfId="50163"/>
    <cellStyle name="Percent 9 2 3 2 2 6 3" xfId="50164"/>
    <cellStyle name="Percent 9 2 3 2 2 7" xfId="50165"/>
    <cellStyle name="Percent 9 2 3 2 2 8" xfId="50166"/>
    <cellStyle name="Percent 9 2 3 2 2_Schs" xfId="50167"/>
    <cellStyle name="Percent 9 2 3 2 3" xfId="50168"/>
    <cellStyle name="Percent 9 2 3 2 3 2" xfId="50169"/>
    <cellStyle name="Percent 9 2 3 2 3 3" xfId="50170"/>
    <cellStyle name="Percent 9 2 3 2 3 3 2" xfId="50171"/>
    <cellStyle name="Percent 9 2 3 2 3 3 2 2" xfId="50172"/>
    <cellStyle name="Percent 9 2 3 2 3 3 2 2 2" xfId="50173"/>
    <cellStyle name="Percent 9 2 3 2 3 3 2 2 3" xfId="50174"/>
    <cellStyle name="Percent 9 2 3 2 3 3 2 3" xfId="50175"/>
    <cellStyle name="Percent 9 2 3 2 3 3 2 4" xfId="50176"/>
    <cellStyle name="Percent 9 2 3 2 3 3 3" xfId="50177"/>
    <cellStyle name="Percent 9 2 3 2 3 3 3 2" xfId="50178"/>
    <cellStyle name="Percent 9 2 3 2 3 3 3 3" xfId="50179"/>
    <cellStyle name="Percent 9 2 3 2 3 3 4" xfId="50180"/>
    <cellStyle name="Percent 9 2 3 2 3 3 5" xfId="50181"/>
    <cellStyle name="Percent 9 2 3 2 3 4" xfId="50182"/>
    <cellStyle name="Percent 9 2 3 2 3 4 2" xfId="50183"/>
    <cellStyle name="Percent 9 2 3 2 3 4 2 2" xfId="50184"/>
    <cellStyle name="Percent 9 2 3 2 3 4 2 3" xfId="50185"/>
    <cellStyle name="Percent 9 2 3 2 3 4 3" xfId="50186"/>
    <cellStyle name="Percent 9 2 3 2 3 4 4" xfId="50187"/>
    <cellStyle name="Percent 9 2 3 2 3 5" xfId="50188"/>
    <cellStyle name="Percent 9 2 3 2 3 5 2" xfId="50189"/>
    <cellStyle name="Percent 9 2 3 2 3 5 3" xfId="50190"/>
    <cellStyle name="Percent 9 2 3 2 3 6" xfId="50191"/>
    <cellStyle name="Percent 9 2 3 2 3 7" xfId="50192"/>
    <cellStyle name="Percent 9 2 3 2 3_Schs" xfId="50193"/>
    <cellStyle name="Percent 9 2 3 2 4" xfId="50194"/>
    <cellStyle name="Percent 9 2 3 2 5" xfId="50195"/>
    <cellStyle name="Percent 9 2 3 2 5 2" xfId="50196"/>
    <cellStyle name="Percent 9 2 3 2 5 2 2" xfId="50197"/>
    <cellStyle name="Percent 9 2 3 2 5 2 2 2" xfId="50198"/>
    <cellStyle name="Percent 9 2 3 2 5 2 2 3" xfId="50199"/>
    <cellStyle name="Percent 9 2 3 2 5 2 3" xfId="50200"/>
    <cellStyle name="Percent 9 2 3 2 5 2 4" xfId="50201"/>
    <cellStyle name="Percent 9 2 3 2 5 3" xfId="50202"/>
    <cellStyle name="Percent 9 2 3 2 5 3 2" xfId="50203"/>
    <cellStyle name="Percent 9 2 3 2 5 3 3" xfId="50204"/>
    <cellStyle name="Percent 9 2 3 2 5 4" xfId="50205"/>
    <cellStyle name="Percent 9 2 3 2 5 5" xfId="50206"/>
    <cellStyle name="Percent 9 2 3 2 6" xfId="50207"/>
    <cellStyle name="Percent 9 2 3 2 6 2" xfId="50208"/>
    <cellStyle name="Percent 9 2 3 2 6 2 2" xfId="50209"/>
    <cellStyle name="Percent 9 2 3 2 6 2 3" xfId="50210"/>
    <cellStyle name="Percent 9 2 3 2 6 3" xfId="50211"/>
    <cellStyle name="Percent 9 2 3 2 6 4" xfId="50212"/>
    <cellStyle name="Percent 9 2 3 2 7" xfId="50213"/>
    <cellStyle name="Percent 9 2 3 2 7 2" xfId="50214"/>
    <cellStyle name="Percent 9 2 3 2 7 3" xfId="50215"/>
    <cellStyle name="Percent 9 2 3 2 8" xfId="50216"/>
    <cellStyle name="Percent 9 2 3 2 9" xfId="50217"/>
    <cellStyle name="Percent 9 2 3 2_Schs" xfId="50218"/>
    <cellStyle name="Percent 9 2 3 3" xfId="50219"/>
    <cellStyle name="Percent 9 2 3 3 2" xfId="50220"/>
    <cellStyle name="Percent 9 2 3 3 2 2" xfId="50221"/>
    <cellStyle name="Percent 9 2 3 3 2 3" xfId="50222"/>
    <cellStyle name="Percent 9 2 3 3 2 3 2" xfId="50223"/>
    <cellStyle name="Percent 9 2 3 3 2 3 2 2" xfId="50224"/>
    <cellStyle name="Percent 9 2 3 3 2 3 2 2 2" xfId="50225"/>
    <cellStyle name="Percent 9 2 3 3 2 3 2 2 3" xfId="50226"/>
    <cellStyle name="Percent 9 2 3 3 2 3 2 3" xfId="50227"/>
    <cellStyle name="Percent 9 2 3 3 2 3 2 4" xfId="50228"/>
    <cellStyle name="Percent 9 2 3 3 2 3 3" xfId="50229"/>
    <cellStyle name="Percent 9 2 3 3 2 3 3 2" xfId="50230"/>
    <cellStyle name="Percent 9 2 3 3 2 3 3 3" xfId="50231"/>
    <cellStyle name="Percent 9 2 3 3 2 3 4" xfId="50232"/>
    <cellStyle name="Percent 9 2 3 3 2 3 5" xfId="50233"/>
    <cellStyle name="Percent 9 2 3 3 2 4" xfId="50234"/>
    <cellStyle name="Percent 9 2 3 3 2 4 2" xfId="50235"/>
    <cellStyle name="Percent 9 2 3 3 2 4 2 2" xfId="50236"/>
    <cellStyle name="Percent 9 2 3 3 2 4 2 3" xfId="50237"/>
    <cellStyle name="Percent 9 2 3 3 2 4 3" xfId="50238"/>
    <cellStyle name="Percent 9 2 3 3 2 4 4" xfId="50239"/>
    <cellStyle name="Percent 9 2 3 3 2 5" xfId="50240"/>
    <cellStyle name="Percent 9 2 3 3 2 5 2" xfId="50241"/>
    <cellStyle name="Percent 9 2 3 3 2 5 3" xfId="50242"/>
    <cellStyle name="Percent 9 2 3 3 2 6" xfId="50243"/>
    <cellStyle name="Percent 9 2 3 3 2 7" xfId="50244"/>
    <cellStyle name="Percent 9 2 3 3 2_Schs" xfId="50245"/>
    <cellStyle name="Percent 9 2 3 3 3" xfId="50246"/>
    <cellStyle name="Percent 9 2 3 3 4" xfId="50247"/>
    <cellStyle name="Percent 9 2 3 3 4 2" xfId="50248"/>
    <cellStyle name="Percent 9 2 3 3 4 2 2" xfId="50249"/>
    <cellStyle name="Percent 9 2 3 3 4 2 2 2" xfId="50250"/>
    <cellStyle name="Percent 9 2 3 3 4 2 2 3" xfId="50251"/>
    <cellStyle name="Percent 9 2 3 3 4 2 3" xfId="50252"/>
    <cellStyle name="Percent 9 2 3 3 4 2 4" xfId="50253"/>
    <cellStyle name="Percent 9 2 3 3 4 3" xfId="50254"/>
    <cellStyle name="Percent 9 2 3 3 4 3 2" xfId="50255"/>
    <cellStyle name="Percent 9 2 3 3 4 3 3" xfId="50256"/>
    <cellStyle name="Percent 9 2 3 3 4 4" xfId="50257"/>
    <cellStyle name="Percent 9 2 3 3 4 5" xfId="50258"/>
    <cellStyle name="Percent 9 2 3 3 5" xfId="50259"/>
    <cellStyle name="Percent 9 2 3 3 5 2" xfId="50260"/>
    <cellStyle name="Percent 9 2 3 3 5 2 2" xfId="50261"/>
    <cellStyle name="Percent 9 2 3 3 5 2 3" xfId="50262"/>
    <cellStyle name="Percent 9 2 3 3 5 3" xfId="50263"/>
    <cellStyle name="Percent 9 2 3 3 5 4" xfId="50264"/>
    <cellStyle name="Percent 9 2 3 3 6" xfId="50265"/>
    <cellStyle name="Percent 9 2 3 3 6 2" xfId="50266"/>
    <cellStyle name="Percent 9 2 3 3 6 3" xfId="50267"/>
    <cellStyle name="Percent 9 2 3 3 7" xfId="50268"/>
    <cellStyle name="Percent 9 2 3 3 8" xfId="50269"/>
    <cellStyle name="Percent 9 2 3 3_Schs" xfId="50270"/>
    <cellStyle name="Percent 9 2 3 4" xfId="50271"/>
    <cellStyle name="Percent 9 2 3 4 2" xfId="50272"/>
    <cellStyle name="Percent 9 2 3 4 3" xfId="50273"/>
    <cellStyle name="Percent 9 2 3 4 3 2" xfId="50274"/>
    <cellStyle name="Percent 9 2 3 4 3 2 2" xfId="50275"/>
    <cellStyle name="Percent 9 2 3 4 3 2 2 2" xfId="50276"/>
    <cellStyle name="Percent 9 2 3 4 3 2 2 3" xfId="50277"/>
    <cellStyle name="Percent 9 2 3 4 3 2 3" xfId="50278"/>
    <cellStyle name="Percent 9 2 3 4 3 2 4" xfId="50279"/>
    <cellStyle name="Percent 9 2 3 4 3 3" xfId="50280"/>
    <cellStyle name="Percent 9 2 3 4 3 3 2" xfId="50281"/>
    <cellStyle name="Percent 9 2 3 4 3 3 3" xfId="50282"/>
    <cellStyle name="Percent 9 2 3 4 3 4" xfId="50283"/>
    <cellStyle name="Percent 9 2 3 4 3 5" xfId="50284"/>
    <cellStyle name="Percent 9 2 3 4 4" xfId="50285"/>
    <cellStyle name="Percent 9 2 3 4 4 2" xfId="50286"/>
    <cellStyle name="Percent 9 2 3 4 4 2 2" xfId="50287"/>
    <cellStyle name="Percent 9 2 3 4 4 2 3" xfId="50288"/>
    <cellStyle name="Percent 9 2 3 4 4 3" xfId="50289"/>
    <cellStyle name="Percent 9 2 3 4 4 4" xfId="50290"/>
    <cellStyle name="Percent 9 2 3 4 5" xfId="50291"/>
    <cellStyle name="Percent 9 2 3 4 5 2" xfId="50292"/>
    <cellStyle name="Percent 9 2 3 4 5 3" xfId="50293"/>
    <cellStyle name="Percent 9 2 3 4 6" xfId="50294"/>
    <cellStyle name="Percent 9 2 3 4 7" xfId="50295"/>
    <cellStyle name="Percent 9 2 3 4_Schs" xfId="50296"/>
    <cellStyle name="Percent 9 2 3 5" xfId="50297"/>
    <cellStyle name="Percent 9 2 3 6" xfId="50298"/>
    <cellStyle name="Percent 9 2 3 6 2" xfId="50299"/>
    <cellStyle name="Percent 9 2 3 6 2 2" xfId="50300"/>
    <cellStyle name="Percent 9 2 3 6 2 2 2" xfId="50301"/>
    <cellStyle name="Percent 9 2 3 6 2 2 3" xfId="50302"/>
    <cellStyle name="Percent 9 2 3 6 2 3" xfId="50303"/>
    <cellStyle name="Percent 9 2 3 6 2 4" xfId="50304"/>
    <cellStyle name="Percent 9 2 3 6 3" xfId="50305"/>
    <cellStyle name="Percent 9 2 3 6 3 2" xfId="50306"/>
    <cellStyle name="Percent 9 2 3 6 3 3" xfId="50307"/>
    <cellStyle name="Percent 9 2 3 6 4" xfId="50308"/>
    <cellStyle name="Percent 9 2 3 6 5" xfId="50309"/>
    <cellStyle name="Percent 9 2 3 7" xfId="50310"/>
    <cellStyle name="Percent 9 2 3 7 2" xfId="50311"/>
    <cellStyle name="Percent 9 2 3 7 2 2" xfId="50312"/>
    <cellStyle name="Percent 9 2 3 7 2 3" xfId="50313"/>
    <cellStyle name="Percent 9 2 3 7 3" xfId="50314"/>
    <cellStyle name="Percent 9 2 3 7 4" xfId="50315"/>
    <cellStyle name="Percent 9 2 3 8" xfId="50316"/>
    <cellStyle name="Percent 9 2 3 8 2" xfId="50317"/>
    <cellStyle name="Percent 9 2 3 8 3" xfId="50318"/>
    <cellStyle name="Percent 9 2 3 9" xfId="50319"/>
    <cellStyle name="Percent 9 2 3_Schs" xfId="50320"/>
    <cellStyle name="Percent 9 2 4" xfId="50321"/>
    <cellStyle name="Percent 9 2 4 2" xfId="50322"/>
    <cellStyle name="Percent 9 2 4 2 2" xfId="50323"/>
    <cellStyle name="Percent 9 2 4 2 2 2" xfId="50324"/>
    <cellStyle name="Percent 9 2 4 2 2 3" xfId="50325"/>
    <cellStyle name="Percent 9 2 4 2 2 3 2" xfId="50326"/>
    <cellStyle name="Percent 9 2 4 2 2 3 2 2" xfId="50327"/>
    <cellStyle name="Percent 9 2 4 2 2 3 2 2 2" xfId="50328"/>
    <cellStyle name="Percent 9 2 4 2 2 3 2 2 3" xfId="50329"/>
    <cellStyle name="Percent 9 2 4 2 2 3 2 3" xfId="50330"/>
    <cellStyle name="Percent 9 2 4 2 2 3 2 4" xfId="50331"/>
    <cellStyle name="Percent 9 2 4 2 2 3 3" xfId="50332"/>
    <cellStyle name="Percent 9 2 4 2 2 3 3 2" xfId="50333"/>
    <cellStyle name="Percent 9 2 4 2 2 3 3 3" xfId="50334"/>
    <cellStyle name="Percent 9 2 4 2 2 3 4" xfId="50335"/>
    <cellStyle name="Percent 9 2 4 2 2 3 5" xfId="50336"/>
    <cellStyle name="Percent 9 2 4 2 2 4" xfId="50337"/>
    <cellStyle name="Percent 9 2 4 2 2 4 2" xfId="50338"/>
    <cellStyle name="Percent 9 2 4 2 2 4 2 2" xfId="50339"/>
    <cellStyle name="Percent 9 2 4 2 2 4 2 3" xfId="50340"/>
    <cellStyle name="Percent 9 2 4 2 2 4 3" xfId="50341"/>
    <cellStyle name="Percent 9 2 4 2 2 4 4" xfId="50342"/>
    <cellStyle name="Percent 9 2 4 2 2 5" xfId="50343"/>
    <cellStyle name="Percent 9 2 4 2 2 5 2" xfId="50344"/>
    <cellStyle name="Percent 9 2 4 2 2 5 3" xfId="50345"/>
    <cellStyle name="Percent 9 2 4 2 2 6" xfId="50346"/>
    <cellStyle name="Percent 9 2 4 2 2 7" xfId="50347"/>
    <cellStyle name="Percent 9 2 4 2 2_Schs" xfId="50348"/>
    <cellStyle name="Percent 9 2 4 2 3" xfId="50349"/>
    <cellStyle name="Percent 9 2 4 2 4" xfId="50350"/>
    <cellStyle name="Percent 9 2 4 2 4 2" xfId="50351"/>
    <cellStyle name="Percent 9 2 4 2 4 2 2" xfId="50352"/>
    <cellStyle name="Percent 9 2 4 2 4 2 2 2" xfId="50353"/>
    <cellStyle name="Percent 9 2 4 2 4 2 2 3" xfId="50354"/>
    <cellStyle name="Percent 9 2 4 2 4 2 3" xfId="50355"/>
    <cellStyle name="Percent 9 2 4 2 4 2 4" xfId="50356"/>
    <cellStyle name="Percent 9 2 4 2 4 3" xfId="50357"/>
    <cellStyle name="Percent 9 2 4 2 4 3 2" xfId="50358"/>
    <cellStyle name="Percent 9 2 4 2 4 3 3" xfId="50359"/>
    <cellStyle name="Percent 9 2 4 2 4 4" xfId="50360"/>
    <cellStyle name="Percent 9 2 4 2 4 5" xfId="50361"/>
    <cellStyle name="Percent 9 2 4 2 5" xfId="50362"/>
    <cellStyle name="Percent 9 2 4 2 5 2" xfId="50363"/>
    <cellStyle name="Percent 9 2 4 2 5 2 2" xfId="50364"/>
    <cellStyle name="Percent 9 2 4 2 5 2 3" xfId="50365"/>
    <cellStyle name="Percent 9 2 4 2 5 3" xfId="50366"/>
    <cellStyle name="Percent 9 2 4 2 5 4" xfId="50367"/>
    <cellStyle name="Percent 9 2 4 2 6" xfId="50368"/>
    <cellStyle name="Percent 9 2 4 2 6 2" xfId="50369"/>
    <cellStyle name="Percent 9 2 4 2 6 3" xfId="50370"/>
    <cellStyle name="Percent 9 2 4 2 7" xfId="50371"/>
    <cellStyle name="Percent 9 2 4 2 8" xfId="50372"/>
    <cellStyle name="Percent 9 2 4 2_Schs" xfId="50373"/>
    <cellStyle name="Percent 9 2 4 3" xfId="50374"/>
    <cellStyle name="Percent 9 2 4 3 2" xfId="50375"/>
    <cellStyle name="Percent 9 2 4 3 3" xfId="50376"/>
    <cellStyle name="Percent 9 2 4 3 3 2" xfId="50377"/>
    <cellStyle name="Percent 9 2 4 3 3 2 2" xfId="50378"/>
    <cellStyle name="Percent 9 2 4 3 3 2 2 2" xfId="50379"/>
    <cellStyle name="Percent 9 2 4 3 3 2 2 3" xfId="50380"/>
    <cellStyle name="Percent 9 2 4 3 3 2 3" xfId="50381"/>
    <cellStyle name="Percent 9 2 4 3 3 2 4" xfId="50382"/>
    <cellStyle name="Percent 9 2 4 3 3 3" xfId="50383"/>
    <cellStyle name="Percent 9 2 4 3 3 3 2" xfId="50384"/>
    <cellStyle name="Percent 9 2 4 3 3 3 3" xfId="50385"/>
    <cellStyle name="Percent 9 2 4 3 3 4" xfId="50386"/>
    <cellStyle name="Percent 9 2 4 3 3 5" xfId="50387"/>
    <cellStyle name="Percent 9 2 4 3 4" xfId="50388"/>
    <cellStyle name="Percent 9 2 4 3 4 2" xfId="50389"/>
    <cellStyle name="Percent 9 2 4 3 4 2 2" xfId="50390"/>
    <cellStyle name="Percent 9 2 4 3 4 2 3" xfId="50391"/>
    <cellStyle name="Percent 9 2 4 3 4 3" xfId="50392"/>
    <cellStyle name="Percent 9 2 4 3 4 4" xfId="50393"/>
    <cellStyle name="Percent 9 2 4 3 5" xfId="50394"/>
    <cellStyle name="Percent 9 2 4 3 5 2" xfId="50395"/>
    <cellStyle name="Percent 9 2 4 3 5 3" xfId="50396"/>
    <cellStyle name="Percent 9 2 4 3 6" xfId="50397"/>
    <cellStyle name="Percent 9 2 4 3 7" xfId="50398"/>
    <cellStyle name="Percent 9 2 4 3_Schs" xfId="50399"/>
    <cellStyle name="Percent 9 2 4 4" xfId="50400"/>
    <cellStyle name="Percent 9 2 4 5" xfId="50401"/>
    <cellStyle name="Percent 9 2 4 5 2" xfId="50402"/>
    <cellStyle name="Percent 9 2 4 5 2 2" xfId="50403"/>
    <cellStyle name="Percent 9 2 4 5 2 2 2" xfId="50404"/>
    <cellStyle name="Percent 9 2 4 5 2 2 3" xfId="50405"/>
    <cellStyle name="Percent 9 2 4 5 2 3" xfId="50406"/>
    <cellStyle name="Percent 9 2 4 5 2 4" xfId="50407"/>
    <cellStyle name="Percent 9 2 4 5 3" xfId="50408"/>
    <cellStyle name="Percent 9 2 4 5 3 2" xfId="50409"/>
    <cellStyle name="Percent 9 2 4 5 3 3" xfId="50410"/>
    <cellStyle name="Percent 9 2 4 5 4" xfId="50411"/>
    <cellStyle name="Percent 9 2 4 5 5" xfId="50412"/>
    <cellStyle name="Percent 9 2 4 6" xfId="50413"/>
    <cellStyle name="Percent 9 2 4 6 2" xfId="50414"/>
    <cellStyle name="Percent 9 2 4 6 2 2" xfId="50415"/>
    <cellStyle name="Percent 9 2 4 6 2 3" xfId="50416"/>
    <cellStyle name="Percent 9 2 4 6 3" xfId="50417"/>
    <cellStyle name="Percent 9 2 4 6 4" xfId="50418"/>
    <cellStyle name="Percent 9 2 4 7" xfId="50419"/>
    <cellStyle name="Percent 9 2 4 7 2" xfId="50420"/>
    <cellStyle name="Percent 9 2 4 7 3" xfId="50421"/>
    <cellStyle name="Percent 9 2 4 8" xfId="50422"/>
    <cellStyle name="Percent 9 2 4 9" xfId="50423"/>
    <cellStyle name="Percent 9 2 4_Schs" xfId="50424"/>
    <cellStyle name="Percent 9 2 5" xfId="50425"/>
    <cellStyle name="Percent 9 2 5 2" xfId="50426"/>
    <cellStyle name="Percent 9 2 5_Schs" xfId="50427"/>
    <cellStyle name="Percent 9 2 6" xfId="50428"/>
    <cellStyle name="Percent 9 2 6 2" xfId="50429"/>
    <cellStyle name="Percent 9 2 6 2 2" xfId="50430"/>
    <cellStyle name="Percent 9 2 6 2 3" xfId="50431"/>
    <cellStyle name="Percent 9 2 6 2 3 2" xfId="50432"/>
    <cellStyle name="Percent 9 2 6 2 3 2 2" xfId="50433"/>
    <cellStyle name="Percent 9 2 6 2 3 2 2 2" xfId="50434"/>
    <cellStyle name="Percent 9 2 6 2 3 2 2 3" xfId="50435"/>
    <cellStyle name="Percent 9 2 6 2 3 2 3" xfId="50436"/>
    <cellStyle name="Percent 9 2 6 2 3 2 4" xfId="50437"/>
    <cellStyle name="Percent 9 2 6 2 3 3" xfId="50438"/>
    <cellStyle name="Percent 9 2 6 2 3 3 2" xfId="50439"/>
    <cellStyle name="Percent 9 2 6 2 3 3 3" xfId="50440"/>
    <cellStyle name="Percent 9 2 6 2 3 4" xfId="50441"/>
    <cellStyle name="Percent 9 2 6 2 3 5" xfId="50442"/>
    <cellStyle name="Percent 9 2 6 2 4" xfId="50443"/>
    <cellStyle name="Percent 9 2 6 2 4 2" xfId="50444"/>
    <cellStyle name="Percent 9 2 6 2 4 2 2" xfId="50445"/>
    <cellStyle name="Percent 9 2 6 2 4 2 3" xfId="50446"/>
    <cellStyle name="Percent 9 2 6 2 4 3" xfId="50447"/>
    <cellStyle name="Percent 9 2 6 2 4 4" xfId="50448"/>
    <cellStyle name="Percent 9 2 6 2 5" xfId="50449"/>
    <cellStyle name="Percent 9 2 6 2 5 2" xfId="50450"/>
    <cellStyle name="Percent 9 2 6 2 5 3" xfId="50451"/>
    <cellStyle name="Percent 9 2 6 2 6" xfId="50452"/>
    <cellStyle name="Percent 9 2 6 2 7" xfId="50453"/>
    <cellStyle name="Percent 9 2 6 2_Schs" xfId="50454"/>
    <cellStyle name="Percent 9 2 6 3" xfId="50455"/>
    <cellStyle name="Percent 9 2 6 4" xfId="50456"/>
    <cellStyle name="Percent 9 2 6 4 2" xfId="50457"/>
    <cellStyle name="Percent 9 2 6 4 2 2" xfId="50458"/>
    <cellStyle name="Percent 9 2 6 4 2 2 2" xfId="50459"/>
    <cellStyle name="Percent 9 2 6 4 2 2 3" xfId="50460"/>
    <cellStyle name="Percent 9 2 6 4 2 3" xfId="50461"/>
    <cellStyle name="Percent 9 2 6 4 2 4" xfId="50462"/>
    <cellStyle name="Percent 9 2 6 4 3" xfId="50463"/>
    <cellStyle name="Percent 9 2 6 4 3 2" xfId="50464"/>
    <cellStyle name="Percent 9 2 6 4 3 3" xfId="50465"/>
    <cellStyle name="Percent 9 2 6 4 4" xfId="50466"/>
    <cellStyle name="Percent 9 2 6 4 5" xfId="50467"/>
    <cellStyle name="Percent 9 2 6 5" xfId="50468"/>
    <cellStyle name="Percent 9 2 6 5 2" xfId="50469"/>
    <cellStyle name="Percent 9 2 6 5 2 2" xfId="50470"/>
    <cellStyle name="Percent 9 2 6 5 2 3" xfId="50471"/>
    <cellStyle name="Percent 9 2 6 5 3" xfId="50472"/>
    <cellStyle name="Percent 9 2 6 5 4" xfId="50473"/>
    <cellStyle name="Percent 9 2 6 6" xfId="50474"/>
    <cellStyle name="Percent 9 2 6 6 2" xfId="50475"/>
    <cellStyle name="Percent 9 2 6 6 3" xfId="50476"/>
    <cellStyle name="Percent 9 2 6 7" xfId="50477"/>
    <cellStyle name="Percent 9 2 6 8" xfId="50478"/>
    <cellStyle name="Percent 9 2 6_Schs" xfId="50479"/>
    <cellStyle name="Percent 9 2 7" xfId="50480"/>
    <cellStyle name="Percent 9 2 7 2" xfId="50481"/>
    <cellStyle name="Percent 9 2 7 3" xfId="50482"/>
    <cellStyle name="Percent 9 2 7 3 2" xfId="50483"/>
    <cellStyle name="Percent 9 2 7 3 2 2" xfId="50484"/>
    <cellStyle name="Percent 9 2 7 3 2 2 2" xfId="50485"/>
    <cellStyle name="Percent 9 2 7 3 2 2 3" xfId="50486"/>
    <cellStyle name="Percent 9 2 7 3 2 3" xfId="50487"/>
    <cellStyle name="Percent 9 2 7 3 2 4" xfId="50488"/>
    <cellStyle name="Percent 9 2 7 3 3" xfId="50489"/>
    <cellStyle name="Percent 9 2 7 3 3 2" xfId="50490"/>
    <cellStyle name="Percent 9 2 7 3 3 3" xfId="50491"/>
    <cellStyle name="Percent 9 2 7 3 4" xfId="50492"/>
    <cellStyle name="Percent 9 2 7 3 5" xfId="50493"/>
    <cellStyle name="Percent 9 2 7 4" xfId="50494"/>
    <cellStyle name="Percent 9 2 7 4 2" xfId="50495"/>
    <cellStyle name="Percent 9 2 7 4 2 2" xfId="50496"/>
    <cellStyle name="Percent 9 2 7 4 2 3" xfId="50497"/>
    <cellStyle name="Percent 9 2 7 4 3" xfId="50498"/>
    <cellStyle name="Percent 9 2 7 4 4" xfId="50499"/>
    <cellStyle name="Percent 9 2 7 5" xfId="50500"/>
    <cellStyle name="Percent 9 2 7 5 2" xfId="50501"/>
    <cellStyle name="Percent 9 2 7 5 3" xfId="50502"/>
    <cellStyle name="Percent 9 2 7 6" xfId="50503"/>
    <cellStyle name="Percent 9 2 7 7" xfId="50504"/>
    <cellStyle name="Percent 9 2 7_Schs" xfId="50505"/>
    <cellStyle name="Percent 9 2 8" xfId="50506"/>
    <cellStyle name="Percent 9 2 9" xfId="50507"/>
    <cellStyle name="Percent 9 2 9 2" xfId="50508"/>
    <cellStyle name="Percent 9 2 9 2 2" xfId="50509"/>
    <cellStyle name="Percent 9 2 9 2 2 2" xfId="50510"/>
    <cellStyle name="Percent 9 2 9 2 2 3" xfId="50511"/>
    <cellStyle name="Percent 9 2 9 2 3" xfId="50512"/>
    <cellStyle name="Percent 9 2 9 2 4" xfId="50513"/>
    <cellStyle name="Percent 9 2 9 3" xfId="50514"/>
    <cellStyle name="Percent 9 2 9 3 2" xfId="50515"/>
    <cellStyle name="Percent 9 2 9 3 3" xfId="50516"/>
    <cellStyle name="Percent 9 2 9 4" xfId="50517"/>
    <cellStyle name="Percent 9 2 9 5" xfId="50518"/>
    <cellStyle name="Percent 9 2_Schs" xfId="50519"/>
    <cellStyle name="Percent 9 3" xfId="50520"/>
    <cellStyle name="Percent 9 3 10" xfId="50521"/>
    <cellStyle name="Percent 9 3 11" xfId="50522"/>
    <cellStyle name="Percent 9 3 12" xfId="50523"/>
    <cellStyle name="Percent 9 3 2" xfId="50524"/>
    <cellStyle name="Percent 9 3 2 10" xfId="50525"/>
    <cellStyle name="Percent 9 3 2 2" xfId="50526"/>
    <cellStyle name="Percent 9 3 2 2 2" xfId="50527"/>
    <cellStyle name="Percent 9 3 2 2 2 2" xfId="50528"/>
    <cellStyle name="Percent 9 3 2 2 2 2 2" xfId="50529"/>
    <cellStyle name="Percent 9 3 2 2 2 2 3" xfId="50530"/>
    <cellStyle name="Percent 9 3 2 2 2 2 3 2" xfId="50531"/>
    <cellStyle name="Percent 9 3 2 2 2 2 3 2 2" xfId="50532"/>
    <cellStyle name="Percent 9 3 2 2 2 2 3 2 2 2" xfId="50533"/>
    <cellStyle name="Percent 9 3 2 2 2 2 3 2 2 3" xfId="50534"/>
    <cellStyle name="Percent 9 3 2 2 2 2 3 2 3" xfId="50535"/>
    <cellStyle name="Percent 9 3 2 2 2 2 3 2 4" xfId="50536"/>
    <cellStyle name="Percent 9 3 2 2 2 2 3 3" xfId="50537"/>
    <cellStyle name="Percent 9 3 2 2 2 2 3 3 2" xfId="50538"/>
    <cellStyle name="Percent 9 3 2 2 2 2 3 3 3" xfId="50539"/>
    <cellStyle name="Percent 9 3 2 2 2 2 3 4" xfId="50540"/>
    <cellStyle name="Percent 9 3 2 2 2 2 3 5" xfId="50541"/>
    <cellStyle name="Percent 9 3 2 2 2 2 4" xfId="50542"/>
    <cellStyle name="Percent 9 3 2 2 2 2 4 2" xfId="50543"/>
    <cellStyle name="Percent 9 3 2 2 2 2 4 2 2" xfId="50544"/>
    <cellStyle name="Percent 9 3 2 2 2 2 4 2 3" xfId="50545"/>
    <cellStyle name="Percent 9 3 2 2 2 2 4 3" xfId="50546"/>
    <cellStyle name="Percent 9 3 2 2 2 2 4 4" xfId="50547"/>
    <cellStyle name="Percent 9 3 2 2 2 2 5" xfId="50548"/>
    <cellStyle name="Percent 9 3 2 2 2 2 5 2" xfId="50549"/>
    <cellStyle name="Percent 9 3 2 2 2 2 5 3" xfId="50550"/>
    <cellStyle name="Percent 9 3 2 2 2 2 6" xfId="50551"/>
    <cellStyle name="Percent 9 3 2 2 2 2 7" xfId="50552"/>
    <cellStyle name="Percent 9 3 2 2 2 2_Schs" xfId="50553"/>
    <cellStyle name="Percent 9 3 2 2 2 3" xfId="50554"/>
    <cellStyle name="Percent 9 3 2 2 2 4" xfId="50555"/>
    <cellStyle name="Percent 9 3 2 2 2 4 2" xfId="50556"/>
    <cellStyle name="Percent 9 3 2 2 2 4 2 2" xfId="50557"/>
    <cellStyle name="Percent 9 3 2 2 2 4 2 2 2" xfId="50558"/>
    <cellStyle name="Percent 9 3 2 2 2 4 2 2 3" xfId="50559"/>
    <cellStyle name="Percent 9 3 2 2 2 4 2 3" xfId="50560"/>
    <cellStyle name="Percent 9 3 2 2 2 4 2 4" xfId="50561"/>
    <cellStyle name="Percent 9 3 2 2 2 4 3" xfId="50562"/>
    <cellStyle name="Percent 9 3 2 2 2 4 3 2" xfId="50563"/>
    <cellStyle name="Percent 9 3 2 2 2 4 3 3" xfId="50564"/>
    <cellStyle name="Percent 9 3 2 2 2 4 4" xfId="50565"/>
    <cellStyle name="Percent 9 3 2 2 2 4 5" xfId="50566"/>
    <cellStyle name="Percent 9 3 2 2 2 5" xfId="50567"/>
    <cellStyle name="Percent 9 3 2 2 2 5 2" xfId="50568"/>
    <cellStyle name="Percent 9 3 2 2 2 5 2 2" xfId="50569"/>
    <cellStyle name="Percent 9 3 2 2 2 5 2 3" xfId="50570"/>
    <cellStyle name="Percent 9 3 2 2 2 5 3" xfId="50571"/>
    <cellStyle name="Percent 9 3 2 2 2 5 4" xfId="50572"/>
    <cellStyle name="Percent 9 3 2 2 2 6" xfId="50573"/>
    <cellStyle name="Percent 9 3 2 2 2 6 2" xfId="50574"/>
    <cellStyle name="Percent 9 3 2 2 2 6 3" xfId="50575"/>
    <cellStyle name="Percent 9 3 2 2 2 7" xfId="50576"/>
    <cellStyle name="Percent 9 3 2 2 2 8" xfId="50577"/>
    <cellStyle name="Percent 9 3 2 2 2_Schs" xfId="50578"/>
    <cellStyle name="Percent 9 3 2 2 3" xfId="50579"/>
    <cellStyle name="Percent 9 3 2 2 3 2" xfId="50580"/>
    <cellStyle name="Percent 9 3 2 2 3 3" xfId="50581"/>
    <cellStyle name="Percent 9 3 2 2 3 3 2" xfId="50582"/>
    <cellStyle name="Percent 9 3 2 2 3 3 2 2" xfId="50583"/>
    <cellStyle name="Percent 9 3 2 2 3 3 2 2 2" xfId="50584"/>
    <cellStyle name="Percent 9 3 2 2 3 3 2 2 3" xfId="50585"/>
    <cellStyle name="Percent 9 3 2 2 3 3 2 3" xfId="50586"/>
    <cellStyle name="Percent 9 3 2 2 3 3 2 4" xfId="50587"/>
    <cellStyle name="Percent 9 3 2 2 3 3 3" xfId="50588"/>
    <cellStyle name="Percent 9 3 2 2 3 3 3 2" xfId="50589"/>
    <cellStyle name="Percent 9 3 2 2 3 3 3 3" xfId="50590"/>
    <cellStyle name="Percent 9 3 2 2 3 3 4" xfId="50591"/>
    <cellStyle name="Percent 9 3 2 2 3 3 5" xfId="50592"/>
    <cellStyle name="Percent 9 3 2 2 3 4" xfId="50593"/>
    <cellStyle name="Percent 9 3 2 2 3 4 2" xfId="50594"/>
    <cellStyle name="Percent 9 3 2 2 3 4 2 2" xfId="50595"/>
    <cellStyle name="Percent 9 3 2 2 3 4 2 3" xfId="50596"/>
    <cellStyle name="Percent 9 3 2 2 3 4 3" xfId="50597"/>
    <cellStyle name="Percent 9 3 2 2 3 4 4" xfId="50598"/>
    <cellStyle name="Percent 9 3 2 2 3 5" xfId="50599"/>
    <cellStyle name="Percent 9 3 2 2 3 5 2" xfId="50600"/>
    <cellStyle name="Percent 9 3 2 2 3 5 3" xfId="50601"/>
    <cellStyle name="Percent 9 3 2 2 3 6" xfId="50602"/>
    <cellStyle name="Percent 9 3 2 2 3 7" xfId="50603"/>
    <cellStyle name="Percent 9 3 2 2 3_Schs" xfId="50604"/>
    <cellStyle name="Percent 9 3 2 2 4" xfId="50605"/>
    <cellStyle name="Percent 9 3 2 2 5" xfId="50606"/>
    <cellStyle name="Percent 9 3 2 2 5 2" xfId="50607"/>
    <cellStyle name="Percent 9 3 2 2 5 2 2" xfId="50608"/>
    <cellStyle name="Percent 9 3 2 2 5 2 2 2" xfId="50609"/>
    <cellStyle name="Percent 9 3 2 2 5 2 2 3" xfId="50610"/>
    <cellStyle name="Percent 9 3 2 2 5 2 3" xfId="50611"/>
    <cellStyle name="Percent 9 3 2 2 5 2 4" xfId="50612"/>
    <cellStyle name="Percent 9 3 2 2 5 3" xfId="50613"/>
    <cellStyle name="Percent 9 3 2 2 5 3 2" xfId="50614"/>
    <cellStyle name="Percent 9 3 2 2 5 3 3" xfId="50615"/>
    <cellStyle name="Percent 9 3 2 2 5 4" xfId="50616"/>
    <cellStyle name="Percent 9 3 2 2 5 5" xfId="50617"/>
    <cellStyle name="Percent 9 3 2 2 6" xfId="50618"/>
    <cellStyle name="Percent 9 3 2 2 6 2" xfId="50619"/>
    <cellStyle name="Percent 9 3 2 2 6 2 2" xfId="50620"/>
    <cellStyle name="Percent 9 3 2 2 6 2 3" xfId="50621"/>
    <cellStyle name="Percent 9 3 2 2 6 3" xfId="50622"/>
    <cellStyle name="Percent 9 3 2 2 6 4" xfId="50623"/>
    <cellStyle name="Percent 9 3 2 2 7" xfId="50624"/>
    <cellStyle name="Percent 9 3 2 2 7 2" xfId="50625"/>
    <cellStyle name="Percent 9 3 2 2 7 3" xfId="50626"/>
    <cellStyle name="Percent 9 3 2 2 8" xfId="50627"/>
    <cellStyle name="Percent 9 3 2 2 9" xfId="50628"/>
    <cellStyle name="Percent 9 3 2 2_Schs" xfId="50629"/>
    <cellStyle name="Percent 9 3 2 3" xfId="50630"/>
    <cellStyle name="Percent 9 3 2 3 2" xfId="50631"/>
    <cellStyle name="Percent 9 3 2 3 2 2" xfId="50632"/>
    <cellStyle name="Percent 9 3 2 3 2 3" xfId="50633"/>
    <cellStyle name="Percent 9 3 2 3 2 3 2" xfId="50634"/>
    <cellStyle name="Percent 9 3 2 3 2 3 2 2" xfId="50635"/>
    <cellStyle name="Percent 9 3 2 3 2 3 2 2 2" xfId="50636"/>
    <cellStyle name="Percent 9 3 2 3 2 3 2 2 3" xfId="50637"/>
    <cellStyle name="Percent 9 3 2 3 2 3 2 3" xfId="50638"/>
    <cellStyle name="Percent 9 3 2 3 2 3 2 4" xfId="50639"/>
    <cellStyle name="Percent 9 3 2 3 2 3 3" xfId="50640"/>
    <cellStyle name="Percent 9 3 2 3 2 3 3 2" xfId="50641"/>
    <cellStyle name="Percent 9 3 2 3 2 3 3 3" xfId="50642"/>
    <cellStyle name="Percent 9 3 2 3 2 3 4" xfId="50643"/>
    <cellStyle name="Percent 9 3 2 3 2 3 5" xfId="50644"/>
    <cellStyle name="Percent 9 3 2 3 2 4" xfId="50645"/>
    <cellStyle name="Percent 9 3 2 3 2 4 2" xfId="50646"/>
    <cellStyle name="Percent 9 3 2 3 2 4 2 2" xfId="50647"/>
    <cellStyle name="Percent 9 3 2 3 2 4 2 3" xfId="50648"/>
    <cellStyle name="Percent 9 3 2 3 2 4 3" xfId="50649"/>
    <cellStyle name="Percent 9 3 2 3 2 4 4" xfId="50650"/>
    <cellStyle name="Percent 9 3 2 3 2 5" xfId="50651"/>
    <cellStyle name="Percent 9 3 2 3 2 5 2" xfId="50652"/>
    <cellStyle name="Percent 9 3 2 3 2 5 3" xfId="50653"/>
    <cellStyle name="Percent 9 3 2 3 2 6" xfId="50654"/>
    <cellStyle name="Percent 9 3 2 3 2 7" xfId="50655"/>
    <cellStyle name="Percent 9 3 2 3 2_Schs" xfId="50656"/>
    <cellStyle name="Percent 9 3 2 3 3" xfId="50657"/>
    <cellStyle name="Percent 9 3 2 3 4" xfId="50658"/>
    <cellStyle name="Percent 9 3 2 3 4 2" xfId="50659"/>
    <cellStyle name="Percent 9 3 2 3 4 2 2" xfId="50660"/>
    <cellStyle name="Percent 9 3 2 3 4 2 2 2" xfId="50661"/>
    <cellStyle name="Percent 9 3 2 3 4 2 2 3" xfId="50662"/>
    <cellStyle name="Percent 9 3 2 3 4 2 3" xfId="50663"/>
    <cellStyle name="Percent 9 3 2 3 4 2 4" xfId="50664"/>
    <cellStyle name="Percent 9 3 2 3 4 3" xfId="50665"/>
    <cellStyle name="Percent 9 3 2 3 4 3 2" xfId="50666"/>
    <cellStyle name="Percent 9 3 2 3 4 3 3" xfId="50667"/>
    <cellStyle name="Percent 9 3 2 3 4 4" xfId="50668"/>
    <cellStyle name="Percent 9 3 2 3 4 5" xfId="50669"/>
    <cellStyle name="Percent 9 3 2 3 5" xfId="50670"/>
    <cellStyle name="Percent 9 3 2 3 5 2" xfId="50671"/>
    <cellStyle name="Percent 9 3 2 3 5 2 2" xfId="50672"/>
    <cellStyle name="Percent 9 3 2 3 5 2 3" xfId="50673"/>
    <cellStyle name="Percent 9 3 2 3 5 3" xfId="50674"/>
    <cellStyle name="Percent 9 3 2 3 5 4" xfId="50675"/>
    <cellStyle name="Percent 9 3 2 3 6" xfId="50676"/>
    <cellStyle name="Percent 9 3 2 3 6 2" xfId="50677"/>
    <cellStyle name="Percent 9 3 2 3 6 3" xfId="50678"/>
    <cellStyle name="Percent 9 3 2 3 7" xfId="50679"/>
    <cellStyle name="Percent 9 3 2 3 8" xfId="50680"/>
    <cellStyle name="Percent 9 3 2 3_Schs" xfId="50681"/>
    <cellStyle name="Percent 9 3 2 4" xfId="50682"/>
    <cellStyle name="Percent 9 3 2 4 2" xfId="50683"/>
    <cellStyle name="Percent 9 3 2 4 3" xfId="50684"/>
    <cellStyle name="Percent 9 3 2 4 3 2" xfId="50685"/>
    <cellStyle name="Percent 9 3 2 4 3 2 2" xfId="50686"/>
    <cellStyle name="Percent 9 3 2 4 3 2 2 2" xfId="50687"/>
    <cellStyle name="Percent 9 3 2 4 3 2 2 3" xfId="50688"/>
    <cellStyle name="Percent 9 3 2 4 3 2 3" xfId="50689"/>
    <cellStyle name="Percent 9 3 2 4 3 2 4" xfId="50690"/>
    <cellStyle name="Percent 9 3 2 4 3 3" xfId="50691"/>
    <cellStyle name="Percent 9 3 2 4 3 3 2" xfId="50692"/>
    <cellStyle name="Percent 9 3 2 4 3 3 3" xfId="50693"/>
    <cellStyle name="Percent 9 3 2 4 3 4" xfId="50694"/>
    <cellStyle name="Percent 9 3 2 4 3 5" xfId="50695"/>
    <cellStyle name="Percent 9 3 2 4 4" xfId="50696"/>
    <cellStyle name="Percent 9 3 2 4 4 2" xfId="50697"/>
    <cellStyle name="Percent 9 3 2 4 4 2 2" xfId="50698"/>
    <cellStyle name="Percent 9 3 2 4 4 2 3" xfId="50699"/>
    <cellStyle name="Percent 9 3 2 4 4 3" xfId="50700"/>
    <cellStyle name="Percent 9 3 2 4 4 4" xfId="50701"/>
    <cellStyle name="Percent 9 3 2 4 5" xfId="50702"/>
    <cellStyle name="Percent 9 3 2 4 5 2" xfId="50703"/>
    <cellStyle name="Percent 9 3 2 4 5 3" xfId="50704"/>
    <cellStyle name="Percent 9 3 2 4 6" xfId="50705"/>
    <cellStyle name="Percent 9 3 2 4 7" xfId="50706"/>
    <cellStyle name="Percent 9 3 2 4_Schs" xfId="50707"/>
    <cellStyle name="Percent 9 3 2 5" xfId="50708"/>
    <cellStyle name="Percent 9 3 2 6" xfId="50709"/>
    <cellStyle name="Percent 9 3 2 6 2" xfId="50710"/>
    <cellStyle name="Percent 9 3 2 6 2 2" xfId="50711"/>
    <cellStyle name="Percent 9 3 2 6 2 2 2" xfId="50712"/>
    <cellStyle name="Percent 9 3 2 6 2 2 3" xfId="50713"/>
    <cellStyle name="Percent 9 3 2 6 2 3" xfId="50714"/>
    <cellStyle name="Percent 9 3 2 6 2 4" xfId="50715"/>
    <cellStyle name="Percent 9 3 2 6 3" xfId="50716"/>
    <cellStyle name="Percent 9 3 2 6 3 2" xfId="50717"/>
    <cellStyle name="Percent 9 3 2 6 3 3" xfId="50718"/>
    <cellStyle name="Percent 9 3 2 6 4" xfId="50719"/>
    <cellStyle name="Percent 9 3 2 6 5" xfId="50720"/>
    <cellStyle name="Percent 9 3 2 7" xfId="50721"/>
    <cellStyle name="Percent 9 3 2 7 2" xfId="50722"/>
    <cellStyle name="Percent 9 3 2 7 2 2" xfId="50723"/>
    <cellStyle name="Percent 9 3 2 7 2 3" xfId="50724"/>
    <cellStyle name="Percent 9 3 2 7 3" xfId="50725"/>
    <cellStyle name="Percent 9 3 2 7 4" xfId="50726"/>
    <cellStyle name="Percent 9 3 2 8" xfId="50727"/>
    <cellStyle name="Percent 9 3 2 8 2" xfId="50728"/>
    <cellStyle name="Percent 9 3 2 8 3" xfId="50729"/>
    <cellStyle name="Percent 9 3 2 9" xfId="50730"/>
    <cellStyle name="Percent 9 3 2_Schs" xfId="50731"/>
    <cellStyle name="Percent 9 3 3" xfId="50732"/>
    <cellStyle name="Percent 9 3 3 2" xfId="50733"/>
    <cellStyle name="Percent 9 3 3 2 2" xfId="50734"/>
    <cellStyle name="Percent 9 3 3 2 2 2" xfId="50735"/>
    <cellStyle name="Percent 9 3 3 2 2 3" xfId="50736"/>
    <cellStyle name="Percent 9 3 3 2 2 3 2" xfId="50737"/>
    <cellStyle name="Percent 9 3 3 2 2 3 2 2" xfId="50738"/>
    <cellStyle name="Percent 9 3 3 2 2 3 2 2 2" xfId="50739"/>
    <cellStyle name="Percent 9 3 3 2 2 3 2 2 3" xfId="50740"/>
    <cellStyle name="Percent 9 3 3 2 2 3 2 3" xfId="50741"/>
    <cellStyle name="Percent 9 3 3 2 2 3 2 4" xfId="50742"/>
    <cellStyle name="Percent 9 3 3 2 2 3 3" xfId="50743"/>
    <cellStyle name="Percent 9 3 3 2 2 3 3 2" xfId="50744"/>
    <cellStyle name="Percent 9 3 3 2 2 3 3 3" xfId="50745"/>
    <cellStyle name="Percent 9 3 3 2 2 3 4" xfId="50746"/>
    <cellStyle name="Percent 9 3 3 2 2 3 5" xfId="50747"/>
    <cellStyle name="Percent 9 3 3 2 2 4" xfId="50748"/>
    <cellStyle name="Percent 9 3 3 2 2 4 2" xfId="50749"/>
    <cellStyle name="Percent 9 3 3 2 2 4 2 2" xfId="50750"/>
    <cellStyle name="Percent 9 3 3 2 2 4 2 3" xfId="50751"/>
    <cellStyle name="Percent 9 3 3 2 2 4 3" xfId="50752"/>
    <cellStyle name="Percent 9 3 3 2 2 4 4" xfId="50753"/>
    <cellStyle name="Percent 9 3 3 2 2 5" xfId="50754"/>
    <cellStyle name="Percent 9 3 3 2 2 5 2" xfId="50755"/>
    <cellStyle name="Percent 9 3 3 2 2 5 3" xfId="50756"/>
    <cellStyle name="Percent 9 3 3 2 2 6" xfId="50757"/>
    <cellStyle name="Percent 9 3 3 2 2 7" xfId="50758"/>
    <cellStyle name="Percent 9 3 3 2 2_Schs" xfId="50759"/>
    <cellStyle name="Percent 9 3 3 2 3" xfId="50760"/>
    <cellStyle name="Percent 9 3 3 2 4" xfId="50761"/>
    <cellStyle name="Percent 9 3 3 2 4 2" xfId="50762"/>
    <cellStyle name="Percent 9 3 3 2 4 2 2" xfId="50763"/>
    <cellStyle name="Percent 9 3 3 2 4 2 2 2" xfId="50764"/>
    <cellStyle name="Percent 9 3 3 2 4 2 2 3" xfId="50765"/>
    <cellStyle name="Percent 9 3 3 2 4 2 3" xfId="50766"/>
    <cellStyle name="Percent 9 3 3 2 4 2 4" xfId="50767"/>
    <cellStyle name="Percent 9 3 3 2 4 3" xfId="50768"/>
    <cellStyle name="Percent 9 3 3 2 4 3 2" xfId="50769"/>
    <cellStyle name="Percent 9 3 3 2 4 3 3" xfId="50770"/>
    <cellStyle name="Percent 9 3 3 2 4 4" xfId="50771"/>
    <cellStyle name="Percent 9 3 3 2 4 5" xfId="50772"/>
    <cellStyle name="Percent 9 3 3 2 5" xfId="50773"/>
    <cellStyle name="Percent 9 3 3 2 5 2" xfId="50774"/>
    <cellStyle name="Percent 9 3 3 2 5 2 2" xfId="50775"/>
    <cellStyle name="Percent 9 3 3 2 5 2 3" xfId="50776"/>
    <cellStyle name="Percent 9 3 3 2 5 3" xfId="50777"/>
    <cellStyle name="Percent 9 3 3 2 5 4" xfId="50778"/>
    <cellStyle name="Percent 9 3 3 2 6" xfId="50779"/>
    <cellStyle name="Percent 9 3 3 2 6 2" xfId="50780"/>
    <cellStyle name="Percent 9 3 3 2 6 3" xfId="50781"/>
    <cellStyle name="Percent 9 3 3 2 7" xfId="50782"/>
    <cellStyle name="Percent 9 3 3 2 8" xfId="50783"/>
    <cellStyle name="Percent 9 3 3 2_Schs" xfId="50784"/>
    <cellStyle name="Percent 9 3 3 3" xfId="50785"/>
    <cellStyle name="Percent 9 3 3 3 2" xfId="50786"/>
    <cellStyle name="Percent 9 3 3 3 3" xfId="50787"/>
    <cellStyle name="Percent 9 3 3 3 3 2" xfId="50788"/>
    <cellStyle name="Percent 9 3 3 3 3 2 2" xfId="50789"/>
    <cellStyle name="Percent 9 3 3 3 3 2 2 2" xfId="50790"/>
    <cellStyle name="Percent 9 3 3 3 3 2 2 3" xfId="50791"/>
    <cellStyle name="Percent 9 3 3 3 3 2 3" xfId="50792"/>
    <cellStyle name="Percent 9 3 3 3 3 2 4" xfId="50793"/>
    <cellStyle name="Percent 9 3 3 3 3 3" xfId="50794"/>
    <cellStyle name="Percent 9 3 3 3 3 3 2" xfId="50795"/>
    <cellStyle name="Percent 9 3 3 3 3 3 3" xfId="50796"/>
    <cellStyle name="Percent 9 3 3 3 3 4" xfId="50797"/>
    <cellStyle name="Percent 9 3 3 3 3 5" xfId="50798"/>
    <cellStyle name="Percent 9 3 3 3 4" xfId="50799"/>
    <cellStyle name="Percent 9 3 3 3 4 2" xfId="50800"/>
    <cellStyle name="Percent 9 3 3 3 4 2 2" xfId="50801"/>
    <cellStyle name="Percent 9 3 3 3 4 2 3" xfId="50802"/>
    <cellStyle name="Percent 9 3 3 3 4 3" xfId="50803"/>
    <cellStyle name="Percent 9 3 3 3 4 4" xfId="50804"/>
    <cellStyle name="Percent 9 3 3 3 5" xfId="50805"/>
    <cellStyle name="Percent 9 3 3 3 5 2" xfId="50806"/>
    <cellStyle name="Percent 9 3 3 3 5 3" xfId="50807"/>
    <cellStyle name="Percent 9 3 3 3 6" xfId="50808"/>
    <cellStyle name="Percent 9 3 3 3 7" xfId="50809"/>
    <cellStyle name="Percent 9 3 3 3_Schs" xfId="50810"/>
    <cellStyle name="Percent 9 3 3 4" xfId="50811"/>
    <cellStyle name="Percent 9 3 3 5" xfId="50812"/>
    <cellStyle name="Percent 9 3 3 5 2" xfId="50813"/>
    <cellStyle name="Percent 9 3 3 5 2 2" xfId="50814"/>
    <cellStyle name="Percent 9 3 3 5 2 2 2" xfId="50815"/>
    <cellStyle name="Percent 9 3 3 5 2 2 3" xfId="50816"/>
    <cellStyle name="Percent 9 3 3 5 2 3" xfId="50817"/>
    <cellStyle name="Percent 9 3 3 5 2 4" xfId="50818"/>
    <cellStyle name="Percent 9 3 3 5 3" xfId="50819"/>
    <cellStyle name="Percent 9 3 3 5 3 2" xfId="50820"/>
    <cellStyle name="Percent 9 3 3 5 3 3" xfId="50821"/>
    <cellStyle name="Percent 9 3 3 5 4" xfId="50822"/>
    <cellStyle name="Percent 9 3 3 5 5" xfId="50823"/>
    <cellStyle name="Percent 9 3 3 6" xfId="50824"/>
    <cellStyle name="Percent 9 3 3 6 2" xfId="50825"/>
    <cellStyle name="Percent 9 3 3 6 2 2" xfId="50826"/>
    <cellStyle name="Percent 9 3 3 6 2 3" xfId="50827"/>
    <cellStyle name="Percent 9 3 3 6 3" xfId="50828"/>
    <cellStyle name="Percent 9 3 3 6 4" xfId="50829"/>
    <cellStyle name="Percent 9 3 3 7" xfId="50830"/>
    <cellStyle name="Percent 9 3 3 7 2" xfId="50831"/>
    <cellStyle name="Percent 9 3 3 7 3" xfId="50832"/>
    <cellStyle name="Percent 9 3 3 8" xfId="50833"/>
    <cellStyle name="Percent 9 3 3 9" xfId="50834"/>
    <cellStyle name="Percent 9 3 3_Schs" xfId="50835"/>
    <cellStyle name="Percent 9 3 4" xfId="50836"/>
    <cellStyle name="Percent 9 3 4 2" xfId="50837"/>
    <cellStyle name="Percent 9 3 4 2 2" xfId="50838"/>
    <cellStyle name="Percent 9 3 4 2 3" xfId="50839"/>
    <cellStyle name="Percent 9 3 4 2 3 2" xfId="50840"/>
    <cellStyle name="Percent 9 3 4 2 3 2 2" xfId="50841"/>
    <cellStyle name="Percent 9 3 4 2 3 2 2 2" xfId="50842"/>
    <cellStyle name="Percent 9 3 4 2 3 2 2 3" xfId="50843"/>
    <cellStyle name="Percent 9 3 4 2 3 2 3" xfId="50844"/>
    <cellStyle name="Percent 9 3 4 2 3 2 4" xfId="50845"/>
    <cellStyle name="Percent 9 3 4 2 3 3" xfId="50846"/>
    <cellStyle name="Percent 9 3 4 2 3 3 2" xfId="50847"/>
    <cellStyle name="Percent 9 3 4 2 3 3 3" xfId="50848"/>
    <cellStyle name="Percent 9 3 4 2 3 4" xfId="50849"/>
    <cellStyle name="Percent 9 3 4 2 3 5" xfId="50850"/>
    <cellStyle name="Percent 9 3 4 2 4" xfId="50851"/>
    <cellStyle name="Percent 9 3 4 2 4 2" xfId="50852"/>
    <cellStyle name="Percent 9 3 4 2 4 2 2" xfId="50853"/>
    <cellStyle name="Percent 9 3 4 2 4 2 3" xfId="50854"/>
    <cellStyle name="Percent 9 3 4 2 4 3" xfId="50855"/>
    <cellStyle name="Percent 9 3 4 2 4 4" xfId="50856"/>
    <cellStyle name="Percent 9 3 4 2 5" xfId="50857"/>
    <cellStyle name="Percent 9 3 4 2 5 2" xfId="50858"/>
    <cellStyle name="Percent 9 3 4 2 5 3" xfId="50859"/>
    <cellStyle name="Percent 9 3 4 2 6" xfId="50860"/>
    <cellStyle name="Percent 9 3 4 2 7" xfId="50861"/>
    <cellStyle name="Percent 9 3 4 2_Schs" xfId="50862"/>
    <cellStyle name="Percent 9 3 4 3" xfId="50863"/>
    <cellStyle name="Percent 9 3 4 4" xfId="50864"/>
    <cellStyle name="Percent 9 3 4 4 2" xfId="50865"/>
    <cellStyle name="Percent 9 3 4 4 2 2" xfId="50866"/>
    <cellStyle name="Percent 9 3 4 4 2 2 2" xfId="50867"/>
    <cellStyle name="Percent 9 3 4 4 2 2 3" xfId="50868"/>
    <cellStyle name="Percent 9 3 4 4 2 3" xfId="50869"/>
    <cellStyle name="Percent 9 3 4 4 2 4" xfId="50870"/>
    <cellStyle name="Percent 9 3 4 4 3" xfId="50871"/>
    <cellStyle name="Percent 9 3 4 4 3 2" xfId="50872"/>
    <cellStyle name="Percent 9 3 4 4 3 3" xfId="50873"/>
    <cellStyle name="Percent 9 3 4 4 4" xfId="50874"/>
    <cellStyle name="Percent 9 3 4 4 5" xfId="50875"/>
    <cellStyle name="Percent 9 3 4 5" xfId="50876"/>
    <cellStyle name="Percent 9 3 4 5 2" xfId="50877"/>
    <cellStyle name="Percent 9 3 4 5 2 2" xfId="50878"/>
    <cellStyle name="Percent 9 3 4 5 2 3" xfId="50879"/>
    <cellStyle name="Percent 9 3 4 5 3" xfId="50880"/>
    <cellStyle name="Percent 9 3 4 5 4" xfId="50881"/>
    <cellStyle name="Percent 9 3 4 6" xfId="50882"/>
    <cellStyle name="Percent 9 3 4 6 2" xfId="50883"/>
    <cellStyle name="Percent 9 3 4 6 3" xfId="50884"/>
    <cellStyle name="Percent 9 3 4 7" xfId="50885"/>
    <cellStyle name="Percent 9 3 4 8" xfId="50886"/>
    <cellStyle name="Percent 9 3 4_Schs" xfId="50887"/>
    <cellStyle name="Percent 9 3 5" xfId="50888"/>
    <cellStyle name="Percent 9 3 5 2" xfId="50889"/>
    <cellStyle name="Percent 9 3 5 3" xfId="50890"/>
    <cellStyle name="Percent 9 3 5 3 2" xfId="50891"/>
    <cellStyle name="Percent 9 3 5 3 2 2" xfId="50892"/>
    <cellStyle name="Percent 9 3 5 3 2 2 2" xfId="50893"/>
    <cellStyle name="Percent 9 3 5 3 2 2 3" xfId="50894"/>
    <cellStyle name="Percent 9 3 5 3 2 3" xfId="50895"/>
    <cellStyle name="Percent 9 3 5 3 2 4" xfId="50896"/>
    <cellStyle name="Percent 9 3 5 3 3" xfId="50897"/>
    <cellStyle name="Percent 9 3 5 3 3 2" xfId="50898"/>
    <cellStyle name="Percent 9 3 5 3 3 3" xfId="50899"/>
    <cellStyle name="Percent 9 3 5 3 4" xfId="50900"/>
    <cellStyle name="Percent 9 3 5 3 5" xfId="50901"/>
    <cellStyle name="Percent 9 3 5 4" xfId="50902"/>
    <cellStyle name="Percent 9 3 5 4 2" xfId="50903"/>
    <cellStyle name="Percent 9 3 5 4 2 2" xfId="50904"/>
    <cellStyle name="Percent 9 3 5 4 2 3" xfId="50905"/>
    <cellStyle name="Percent 9 3 5 4 3" xfId="50906"/>
    <cellStyle name="Percent 9 3 5 4 4" xfId="50907"/>
    <cellStyle name="Percent 9 3 5 5" xfId="50908"/>
    <cellStyle name="Percent 9 3 5 5 2" xfId="50909"/>
    <cellStyle name="Percent 9 3 5 5 3" xfId="50910"/>
    <cellStyle name="Percent 9 3 5 6" xfId="50911"/>
    <cellStyle name="Percent 9 3 5 7" xfId="50912"/>
    <cellStyle name="Percent 9 3 5_Schs" xfId="50913"/>
    <cellStyle name="Percent 9 3 6" xfId="50914"/>
    <cellStyle name="Percent 9 3 7" xfId="50915"/>
    <cellStyle name="Percent 9 3 7 2" xfId="50916"/>
    <cellStyle name="Percent 9 3 7 2 2" xfId="50917"/>
    <cellStyle name="Percent 9 3 7 2 2 2" xfId="50918"/>
    <cellStyle name="Percent 9 3 7 2 2 3" xfId="50919"/>
    <cellStyle name="Percent 9 3 7 2 3" xfId="50920"/>
    <cellStyle name="Percent 9 3 7 2 4" xfId="50921"/>
    <cellStyle name="Percent 9 3 7 3" xfId="50922"/>
    <cellStyle name="Percent 9 3 7 3 2" xfId="50923"/>
    <cellStyle name="Percent 9 3 7 3 3" xfId="50924"/>
    <cellStyle name="Percent 9 3 7 4" xfId="50925"/>
    <cellStyle name="Percent 9 3 7 5" xfId="50926"/>
    <cellStyle name="Percent 9 3 8" xfId="50927"/>
    <cellStyle name="Percent 9 3 8 2" xfId="50928"/>
    <cellStyle name="Percent 9 3 8 2 2" xfId="50929"/>
    <cellStyle name="Percent 9 3 8 2 3" xfId="50930"/>
    <cellStyle name="Percent 9 3 8 3" xfId="50931"/>
    <cellStyle name="Percent 9 3 8 4" xfId="50932"/>
    <cellStyle name="Percent 9 3 9" xfId="50933"/>
    <cellStyle name="Percent 9 3 9 2" xfId="50934"/>
    <cellStyle name="Percent 9 3 9 3" xfId="50935"/>
    <cellStyle name="Percent 9 3_Schs" xfId="50936"/>
    <cellStyle name="Percent 9 4" xfId="50937"/>
    <cellStyle name="Percent 9 4 10" xfId="50938"/>
    <cellStyle name="Percent 9 4 2" xfId="50939"/>
    <cellStyle name="Percent 9 4 2 2" xfId="50940"/>
    <cellStyle name="Percent 9 4 2 2 2" xfId="50941"/>
    <cellStyle name="Percent 9 4 2 2 2 2" xfId="50942"/>
    <cellStyle name="Percent 9 4 2 2 2 3" xfId="50943"/>
    <cellStyle name="Percent 9 4 2 2 2 3 2" xfId="50944"/>
    <cellStyle name="Percent 9 4 2 2 2 3 2 2" xfId="50945"/>
    <cellStyle name="Percent 9 4 2 2 2 3 2 2 2" xfId="50946"/>
    <cellStyle name="Percent 9 4 2 2 2 3 2 2 3" xfId="50947"/>
    <cellStyle name="Percent 9 4 2 2 2 3 2 3" xfId="50948"/>
    <cellStyle name="Percent 9 4 2 2 2 3 2 4" xfId="50949"/>
    <cellStyle name="Percent 9 4 2 2 2 3 3" xfId="50950"/>
    <cellStyle name="Percent 9 4 2 2 2 3 3 2" xfId="50951"/>
    <cellStyle name="Percent 9 4 2 2 2 3 3 3" xfId="50952"/>
    <cellStyle name="Percent 9 4 2 2 2 3 4" xfId="50953"/>
    <cellStyle name="Percent 9 4 2 2 2 3 5" xfId="50954"/>
    <cellStyle name="Percent 9 4 2 2 2 4" xfId="50955"/>
    <cellStyle name="Percent 9 4 2 2 2 4 2" xfId="50956"/>
    <cellStyle name="Percent 9 4 2 2 2 4 2 2" xfId="50957"/>
    <cellStyle name="Percent 9 4 2 2 2 4 2 3" xfId="50958"/>
    <cellStyle name="Percent 9 4 2 2 2 4 3" xfId="50959"/>
    <cellStyle name="Percent 9 4 2 2 2 4 4" xfId="50960"/>
    <cellStyle name="Percent 9 4 2 2 2 5" xfId="50961"/>
    <cellStyle name="Percent 9 4 2 2 2 5 2" xfId="50962"/>
    <cellStyle name="Percent 9 4 2 2 2 5 3" xfId="50963"/>
    <cellStyle name="Percent 9 4 2 2 2 6" xfId="50964"/>
    <cellStyle name="Percent 9 4 2 2 2 7" xfId="50965"/>
    <cellStyle name="Percent 9 4 2 2 2_Schs" xfId="50966"/>
    <cellStyle name="Percent 9 4 2 2 3" xfId="50967"/>
    <cellStyle name="Percent 9 4 2 2 4" xfId="50968"/>
    <cellStyle name="Percent 9 4 2 2 4 2" xfId="50969"/>
    <cellStyle name="Percent 9 4 2 2 4 2 2" xfId="50970"/>
    <cellStyle name="Percent 9 4 2 2 4 2 2 2" xfId="50971"/>
    <cellStyle name="Percent 9 4 2 2 4 2 2 3" xfId="50972"/>
    <cellStyle name="Percent 9 4 2 2 4 2 3" xfId="50973"/>
    <cellStyle name="Percent 9 4 2 2 4 2 4" xfId="50974"/>
    <cellStyle name="Percent 9 4 2 2 4 3" xfId="50975"/>
    <cellStyle name="Percent 9 4 2 2 4 3 2" xfId="50976"/>
    <cellStyle name="Percent 9 4 2 2 4 3 3" xfId="50977"/>
    <cellStyle name="Percent 9 4 2 2 4 4" xfId="50978"/>
    <cellStyle name="Percent 9 4 2 2 4 5" xfId="50979"/>
    <cellStyle name="Percent 9 4 2 2 5" xfId="50980"/>
    <cellStyle name="Percent 9 4 2 2 5 2" xfId="50981"/>
    <cellStyle name="Percent 9 4 2 2 5 2 2" xfId="50982"/>
    <cellStyle name="Percent 9 4 2 2 5 2 3" xfId="50983"/>
    <cellStyle name="Percent 9 4 2 2 5 3" xfId="50984"/>
    <cellStyle name="Percent 9 4 2 2 5 4" xfId="50985"/>
    <cellStyle name="Percent 9 4 2 2 6" xfId="50986"/>
    <cellStyle name="Percent 9 4 2 2 6 2" xfId="50987"/>
    <cellStyle name="Percent 9 4 2 2 6 3" xfId="50988"/>
    <cellStyle name="Percent 9 4 2 2 7" xfId="50989"/>
    <cellStyle name="Percent 9 4 2 2 8" xfId="50990"/>
    <cellStyle name="Percent 9 4 2 2_Schs" xfId="50991"/>
    <cellStyle name="Percent 9 4 2 3" xfId="50992"/>
    <cellStyle name="Percent 9 4 2 3 2" xfId="50993"/>
    <cellStyle name="Percent 9 4 2 3 3" xfId="50994"/>
    <cellStyle name="Percent 9 4 2 3 3 2" xfId="50995"/>
    <cellStyle name="Percent 9 4 2 3 3 2 2" xfId="50996"/>
    <cellStyle name="Percent 9 4 2 3 3 2 2 2" xfId="50997"/>
    <cellStyle name="Percent 9 4 2 3 3 2 2 3" xfId="50998"/>
    <cellStyle name="Percent 9 4 2 3 3 2 3" xfId="50999"/>
    <cellStyle name="Percent 9 4 2 3 3 2 4" xfId="51000"/>
    <cellStyle name="Percent 9 4 2 3 3 3" xfId="51001"/>
    <cellStyle name="Percent 9 4 2 3 3 3 2" xfId="51002"/>
    <cellStyle name="Percent 9 4 2 3 3 3 3" xfId="51003"/>
    <cellStyle name="Percent 9 4 2 3 3 4" xfId="51004"/>
    <cellStyle name="Percent 9 4 2 3 3 5" xfId="51005"/>
    <cellStyle name="Percent 9 4 2 3 4" xfId="51006"/>
    <cellStyle name="Percent 9 4 2 3 4 2" xfId="51007"/>
    <cellStyle name="Percent 9 4 2 3 4 2 2" xfId="51008"/>
    <cellStyle name="Percent 9 4 2 3 4 2 3" xfId="51009"/>
    <cellStyle name="Percent 9 4 2 3 4 3" xfId="51010"/>
    <cellStyle name="Percent 9 4 2 3 4 4" xfId="51011"/>
    <cellStyle name="Percent 9 4 2 3 5" xfId="51012"/>
    <cellStyle name="Percent 9 4 2 3 5 2" xfId="51013"/>
    <cellStyle name="Percent 9 4 2 3 5 3" xfId="51014"/>
    <cellStyle name="Percent 9 4 2 3 6" xfId="51015"/>
    <cellStyle name="Percent 9 4 2 3 7" xfId="51016"/>
    <cellStyle name="Percent 9 4 2 3_Schs" xfId="51017"/>
    <cellStyle name="Percent 9 4 2 4" xfId="51018"/>
    <cellStyle name="Percent 9 4 2 5" xfId="51019"/>
    <cellStyle name="Percent 9 4 2 5 2" xfId="51020"/>
    <cellStyle name="Percent 9 4 2 5 2 2" xfId="51021"/>
    <cellStyle name="Percent 9 4 2 5 2 2 2" xfId="51022"/>
    <cellStyle name="Percent 9 4 2 5 2 2 3" xfId="51023"/>
    <cellStyle name="Percent 9 4 2 5 2 3" xfId="51024"/>
    <cellStyle name="Percent 9 4 2 5 2 4" xfId="51025"/>
    <cellStyle name="Percent 9 4 2 5 3" xfId="51026"/>
    <cellStyle name="Percent 9 4 2 5 3 2" xfId="51027"/>
    <cellStyle name="Percent 9 4 2 5 3 3" xfId="51028"/>
    <cellStyle name="Percent 9 4 2 5 4" xfId="51029"/>
    <cellStyle name="Percent 9 4 2 5 5" xfId="51030"/>
    <cellStyle name="Percent 9 4 2 6" xfId="51031"/>
    <cellStyle name="Percent 9 4 2 6 2" xfId="51032"/>
    <cellStyle name="Percent 9 4 2 6 2 2" xfId="51033"/>
    <cellStyle name="Percent 9 4 2 6 2 3" xfId="51034"/>
    <cellStyle name="Percent 9 4 2 6 3" xfId="51035"/>
    <cellStyle name="Percent 9 4 2 6 4" xfId="51036"/>
    <cellStyle name="Percent 9 4 2 7" xfId="51037"/>
    <cellStyle name="Percent 9 4 2 7 2" xfId="51038"/>
    <cellStyle name="Percent 9 4 2 7 3" xfId="51039"/>
    <cellStyle name="Percent 9 4 2 8" xfId="51040"/>
    <cellStyle name="Percent 9 4 2 9" xfId="51041"/>
    <cellStyle name="Percent 9 4 2_Schs" xfId="51042"/>
    <cellStyle name="Percent 9 4 3" xfId="51043"/>
    <cellStyle name="Percent 9 4 3 2" xfId="51044"/>
    <cellStyle name="Percent 9 4 3 2 2" xfId="51045"/>
    <cellStyle name="Percent 9 4 3 2 3" xfId="51046"/>
    <cellStyle name="Percent 9 4 3 2 3 2" xfId="51047"/>
    <cellStyle name="Percent 9 4 3 2 3 2 2" xfId="51048"/>
    <cellStyle name="Percent 9 4 3 2 3 2 2 2" xfId="51049"/>
    <cellStyle name="Percent 9 4 3 2 3 2 2 3" xfId="51050"/>
    <cellStyle name="Percent 9 4 3 2 3 2 3" xfId="51051"/>
    <cellStyle name="Percent 9 4 3 2 3 2 4" xfId="51052"/>
    <cellStyle name="Percent 9 4 3 2 3 3" xfId="51053"/>
    <cellStyle name="Percent 9 4 3 2 3 3 2" xfId="51054"/>
    <cellStyle name="Percent 9 4 3 2 3 3 3" xfId="51055"/>
    <cellStyle name="Percent 9 4 3 2 3 4" xfId="51056"/>
    <cellStyle name="Percent 9 4 3 2 3 5" xfId="51057"/>
    <cellStyle name="Percent 9 4 3 2 4" xfId="51058"/>
    <cellStyle name="Percent 9 4 3 2 4 2" xfId="51059"/>
    <cellStyle name="Percent 9 4 3 2 4 2 2" xfId="51060"/>
    <cellStyle name="Percent 9 4 3 2 4 2 3" xfId="51061"/>
    <cellStyle name="Percent 9 4 3 2 4 3" xfId="51062"/>
    <cellStyle name="Percent 9 4 3 2 4 4" xfId="51063"/>
    <cellStyle name="Percent 9 4 3 2 5" xfId="51064"/>
    <cellStyle name="Percent 9 4 3 2 5 2" xfId="51065"/>
    <cellStyle name="Percent 9 4 3 2 5 3" xfId="51066"/>
    <cellStyle name="Percent 9 4 3 2 6" xfId="51067"/>
    <cellStyle name="Percent 9 4 3 2 7" xfId="51068"/>
    <cellStyle name="Percent 9 4 3 2_Schs" xfId="51069"/>
    <cellStyle name="Percent 9 4 3 3" xfId="51070"/>
    <cellStyle name="Percent 9 4 3 4" xfId="51071"/>
    <cellStyle name="Percent 9 4 3 4 2" xfId="51072"/>
    <cellStyle name="Percent 9 4 3 4 2 2" xfId="51073"/>
    <cellStyle name="Percent 9 4 3 4 2 2 2" xfId="51074"/>
    <cellStyle name="Percent 9 4 3 4 2 2 3" xfId="51075"/>
    <cellStyle name="Percent 9 4 3 4 2 3" xfId="51076"/>
    <cellStyle name="Percent 9 4 3 4 2 4" xfId="51077"/>
    <cellStyle name="Percent 9 4 3 4 3" xfId="51078"/>
    <cellStyle name="Percent 9 4 3 4 3 2" xfId="51079"/>
    <cellStyle name="Percent 9 4 3 4 3 3" xfId="51080"/>
    <cellStyle name="Percent 9 4 3 4 4" xfId="51081"/>
    <cellStyle name="Percent 9 4 3 4 5" xfId="51082"/>
    <cellStyle name="Percent 9 4 3 5" xfId="51083"/>
    <cellStyle name="Percent 9 4 3 5 2" xfId="51084"/>
    <cellStyle name="Percent 9 4 3 5 2 2" xfId="51085"/>
    <cellStyle name="Percent 9 4 3 5 2 3" xfId="51086"/>
    <cellStyle name="Percent 9 4 3 5 3" xfId="51087"/>
    <cellStyle name="Percent 9 4 3 5 4" xfId="51088"/>
    <cellStyle name="Percent 9 4 3 6" xfId="51089"/>
    <cellStyle name="Percent 9 4 3 6 2" xfId="51090"/>
    <cellStyle name="Percent 9 4 3 6 3" xfId="51091"/>
    <cellStyle name="Percent 9 4 3 7" xfId="51092"/>
    <cellStyle name="Percent 9 4 3 8" xfId="51093"/>
    <cellStyle name="Percent 9 4 3_Schs" xfId="51094"/>
    <cellStyle name="Percent 9 4 4" xfId="51095"/>
    <cellStyle name="Percent 9 4 4 2" xfId="51096"/>
    <cellStyle name="Percent 9 4 4 3" xfId="51097"/>
    <cellStyle name="Percent 9 4 4 3 2" xfId="51098"/>
    <cellStyle name="Percent 9 4 4 3 2 2" xfId="51099"/>
    <cellStyle name="Percent 9 4 4 3 2 2 2" xfId="51100"/>
    <cellStyle name="Percent 9 4 4 3 2 2 3" xfId="51101"/>
    <cellStyle name="Percent 9 4 4 3 2 3" xfId="51102"/>
    <cellStyle name="Percent 9 4 4 3 2 4" xfId="51103"/>
    <cellStyle name="Percent 9 4 4 3 3" xfId="51104"/>
    <cellStyle name="Percent 9 4 4 3 3 2" xfId="51105"/>
    <cellStyle name="Percent 9 4 4 3 3 3" xfId="51106"/>
    <cellStyle name="Percent 9 4 4 3 4" xfId="51107"/>
    <cellStyle name="Percent 9 4 4 3 5" xfId="51108"/>
    <cellStyle name="Percent 9 4 4 4" xfId="51109"/>
    <cellStyle name="Percent 9 4 4 4 2" xfId="51110"/>
    <cellStyle name="Percent 9 4 4 4 2 2" xfId="51111"/>
    <cellStyle name="Percent 9 4 4 4 2 3" xfId="51112"/>
    <cellStyle name="Percent 9 4 4 4 3" xfId="51113"/>
    <cellStyle name="Percent 9 4 4 4 4" xfId="51114"/>
    <cellStyle name="Percent 9 4 4 5" xfId="51115"/>
    <cellStyle name="Percent 9 4 4 5 2" xfId="51116"/>
    <cellStyle name="Percent 9 4 4 5 3" xfId="51117"/>
    <cellStyle name="Percent 9 4 4 6" xfId="51118"/>
    <cellStyle name="Percent 9 4 4 7" xfId="51119"/>
    <cellStyle name="Percent 9 4 4_Schs" xfId="51120"/>
    <cellStyle name="Percent 9 4 5" xfId="51121"/>
    <cellStyle name="Percent 9 4 6" xfId="51122"/>
    <cellStyle name="Percent 9 4 6 2" xfId="51123"/>
    <cellStyle name="Percent 9 4 6 2 2" xfId="51124"/>
    <cellStyle name="Percent 9 4 6 2 2 2" xfId="51125"/>
    <cellStyle name="Percent 9 4 6 2 2 3" xfId="51126"/>
    <cellStyle name="Percent 9 4 6 2 3" xfId="51127"/>
    <cellStyle name="Percent 9 4 6 2 4" xfId="51128"/>
    <cellStyle name="Percent 9 4 6 3" xfId="51129"/>
    <cellStyle name="Percent 9 4 6 3 2" xfId="51130"/>
    <cellStyle name="Percent 9 4 6 3 3" xfId="51131"/>
    <cellStyle name="Percent 9 4 6 4" xfId="51132"/>
    <cellStyle name="Percent 9 4 6 5" xfId="51133"/>
    <cellStyle name="Percent 9 4 7" xfId="51134"/>
    <cellStyle name="Percent 9 4 7 2" xfId="51135"/>
    <cellStyle name="Percent 9 4 7 2 2" xfId="51136"/>
    <cellStyle name="Percent 9 4 7 2 3" xfId="51137"/>
    <cellStyle name="Percent 9 4 7 3" xfId="51138"/>
    <cellStyle name="Percent 9 4 7 4" xfId="51139"/>
    <cellStyle name="Percent 9 4 8" xfId="51140"/>
    <cellStyle name="Percent 9 4 8 2" xfId="51141"/>
    <cellStyle name="Percent 9 4 8 3" xfId="51142"/>
    <cellStyle name="Percent 9 4 9" xfId="51143"/>
    <cellStyle name="Percent 9 4_Schs" xfId="51144"/>
    <cellStyle name="Percent 9 5" xfId="51145"/>
    <cellStyle name="Percent 9 5 2" xfId="51146"/>
    <cellStyle name="Percent 9 5 2 2" xfId="51147"/>
    <cellStyle name="Percent 9 5 2 2 2" xfId="51148"/>
    <cellStyle name="Percent 9 5 2 2 3" xfId="51149"/>
    <cellStyle name="Percent 9 5 2 2 3 2" xfId="51150"/>
    <cellStyle name="Percent 9 5 2 2 3 2 2" xfId="51151"/>
    <cellStyle name="Percent 9 5 2 2 3 2 2 2" xfId="51152"/>
    <cellStyle name="Percent 9 5 2 2 3 2 2 3" xfId="51153"/>
    <cellStyle name="Percent 9 5 2 2 3 2 3" xfId="51154"/>
    <cellStyle name="Percent 9 5 2 2 3 2 4" xfId="51155"/>
    <cellStyle name="Percent 9 5 2 2 3 3" xfId="51156"/>
    <cellStyle name="Percent 9 5 2 2 3 3 2" xfId="51157"/>
    <cellStyle name="Percent 9 5 2 2 3 3 3" xfId="51158"/>
    <cellStyle name="Percent 9 5 2 2 3 4" xfId="51159"/>
    <cellStyle name="Percent 9 5 2 2 3 5" xfId="51160"/>
    <cellStyle name="Percent 9 5 2 2 4" xfId="51161"/>
    <cellStyle name="Percent 9 5 2 2 4 2" xfId="51162"/>
    <cellStyle name="Percent 9 5 2 2 4 2 2" xfId="51163"/>
    <cellStyle name="Percent 9 5 2 2 4 2 3" xfId="51164"/>
    <cellStyle name="Percent 9 5 2 2 4 3" xfId="51165"/>
    <cellStyle name="Percent 9 5 2 2 4 4" xfId="51166"/>
    <cellStyle name="Percent 9 5 2 2 5" xfId="51167"/>
    <cellStyle name="Percent 9 5 2 2 5 2" xfId="51168"/>
    <cellStyle name="Percent 9 5 2 2 5 3" xfId="51169"/>
    <cellStyle name="Percent 9 5 2 2 6" xfId="51170"/>
    <cellStyle name="Percent 9 5 2 2 7" xfId="51171"/>
    <cellStyle name="Percent 9 5 2 2_Schs" xfId="51172"/>
    <cellStyle name="Percent 9 5 2 3" xfId="51173"/>
    <cellStyle name="Percent 9 5 2 4" xfId="51174"/>
    <cellStyle name="Percent 9 5 2 4 2" xfId="51175"/>
    <cellStyle name="Percent 9 5 2 4 2 2" xfId="51176"/>
    <cellStyle name="Percent 9 5 2 4 2 2 2" xfId="51177"/>
    <cellStyle name="Percent 9 5 2 4 2 2 3" xfId="51178"/>
    <cellStyle name="Percent 9 5 2 4 2 3" xfId="51179"/>
    <cellStyle name="Percent 9 5 2 4 2 4" xfId="51180"/>
    <cellStyle name="Percent 9 5 2 4 3" xfId="51181"/>
    <cellStyle name="Percent 9 5 2 4 3 2" xfId="51182"/>
    <cellStyle name="Percent 9 5 2 4 3 3" xfId="51183"/>
    <cellStyle name="Percent 9 5 2 4 4" xfId="51184"/>
    <cellStyle name="Percent 9 5 2 4 5" xfId="51185"/>
    <cellStyle name="Percent 9 5 2 5" xfId="51186"/>
    <cellStyle name="Percent 9 5 2 5 2" xfId="51187"/>
    <cellStyle name="Percent 9 5 2 5 2 2" xfId="51188"/>
    <cellStyle name="Percent 9 5 2 5 2 3" xfId="51189"/>
    <cellStyle name="Percent 9 5 2 5 3" xfId="51190"/>
    <cellStyle name="Percent 9 5 2 5 4" xfId="51191"/>
    <cellStyle name="Percent 9 5 2 6" xfId="51192"/>
    <cellStyle name="Percent 9 5 2 6 2" xfId="51193"/>
    <cellStyle name="Percent 9 5 2 6 3" xfId="51194"/>
    <cellStyle name="Percent 9 5 2 7" xfId="51195"/>
    <cellStyle name="Percent 9 5 2 8" xfId="51196"/>
    <cellStyle name="Percent 9 5 2_Schs" xfId="51197"/>
    <cellStyle name="Percent 9 5 3" xfId="51198"/>
    <cellStyle name="Percent 9 5 3 2" xfId="51199"/>
    <cellStyle name="Percent 9 5 3 3" xfId="51200"/>
    <cellStyle name="Percent 9 5 3 3 2" xfId="51201"/>
    <cellStyle name="Percent 9 5 3 3 2 2" xfId="51202"/>
    <cellStyle name="Percent 9 5 3 3 2 2 2" xfId="51203"/>
    <cellStyle name="Percent 9 5 3 3 2 2 3" xfId="51204"/>
    <cellStyle name="Percent 9 5 3 3 2 3" xfId="51205"/>
    <cellStyle name="Percent 9 5 3 3 2 4" xfId="51206"/>
    <cellStyle name="Percent 9 5 3 3 3" xfId="51207"/>
    <cellStyle name="Percent 9 5 3 3 3 2" xfId="51208"/>
    <cellStyle name="Percent 9 5 3 3 3 3" xfId="51209"/>
    <cellStyle name="Percent 9 5 3 3 4" xfId="51210"/>
    <cellStyle name="Percent 9 5 3 3 5" xfId="51211"/>
    <cellStyle name="Percent 9 5 3 4" xfId="51212"/>
    <cellStyle name="Percent 9 5 3 4 2" xfId="51213"/>
    <cellStyle name="Percent 9 5 3 4 2 2" xfId="51214"/>
    <cellStyle name="Percent 9 5 3 4 2 3" xfId="51215"/>
    <cellStyle name="Percent 9 5 3 4 3" xfId="51216"/>
    <cellStyle name="Percent 9 5 3 4 4" xfId="51217"/>
    <cellStyle name="Percent 9 5 3 5" xfId="51218"/>
    <cellStyle name="Percent 9 5 3 5 2" xfId="51219"/>
    <cellStyle name="Percent 9 5 3 5 3" xfId="51220"/>
    <cellStyle name="Percent 9 5 3 6" xfId="51221"/>
    <cellStyle name="Percent 9 5 3 7" xfId="51222"/>
    <cellStyle name="Percent 9 5 3_Schs" xfId="51223"/>
    <cellStyle name="Percent 9 5 4" xfId="51224"/>
    <cellStyle name="Percent 9 5 5" xfId="51225"/>
    <cellStyle name="Percent 9 5 5 2" xfId="51226"/>
    <cellStyle name="Percent 9 5 5 2 2" xfId="51227"/>
    <cellStyle name="Percent 9 5 5 2 2 2" xfId="51228"/>
    <cellStyle name="Percent 9 5 5 2 2 3" xfId="51229"/>
    <cellStyle name="Percent 9 5 5 2 3" xfId="51230"/>
    <cellStyle name="Percent 9 5 5 2 4" xfId="51231"/>
    <cellStyle name="Percent 9 5 5 3" xfId="51232"/>
    <cellStyle name="Percent 9 5 5 3 2" xfId="51233"/>
    <cellStyle name="Percent 9 5 5 3 3" xfId="51234"/>
    <cellStyle name="Percent 9 5 5 4" xfId="51235"/>
    <cellStyle name="Percent 9 5 5 5" xfId="51236"/>
    <cellStyle name="Percent 9 5 6" xfId="51237"/>
    <cellStyle name="Percent 9 5 6 2" xfId="51238"/>
    <cellStyle name="Percent 9 5 6 2 2" xfId="51239"/>
    <cellStyle name="Percent 9 5 6 2 3" xfId="51240"/>
    <cellStyle name="Percent 9 5 6 3" xfId="51241"/>
    <cellStyle name="Percent 9 5 6 4" xfId="51242"/>
    <cellStyle name="Percent 9 5 7" xfId="51243"/>
    <cellStyle name="Percent 9 5 7 2" xfId="51244"/>
    <cellStyle name="Percent 9 5 7 3" xfId="51245"/>
    <cellStyle name="Percent 9 5 8" xfId="51246"/>
    <cellStyle name="Percent 9 5 9" xfId="51247"/>
    <cellStyle name="Percent 9 5_Schs" xfId="51248"/>
    <cellStyle name="Percent 9 6" xfId="51249"/>
    <cellStyle name="Percent 9 6 2" xfId="51250"/>
    <cellStyle name="Percent 9 6_Schs" xfId="51251"/>
    <cellStyle name="Percent 9 7" xfId="51252"/>
    <cellStyle name="Percent 9 7 2" xfId="51253"/>
    <cellStyle name="Percent 9 7 2 2" xfId="51254"/>
    <cellStyle name="Percent 9 7 2 3" xfId="51255"/>
    <cellStyle name="Percent 9 7 2 3 2" xfId="51256"/>
    <cellStyle name="Percent 9 7 2 3 2 2" xfId="51257"/>
    <cellStyle name="Percent 9 7 2 3 2 2 2" xfId="51258"/>
    <cellStyle name="Percent 9 7 2 3 2 2 3" xfId="51259"/>
    <cellStyle name="Percent 9 7 2 3 2 3" xfId="51260"/>
    <cellStyle name="Percent 9 7 2 3 2 4" xfId="51261"/>
    <cellStyle name="Percent 9 7 2 3 3" xfId="51262"/>
    <cellStyle name="Percent 9 7 2 3 3 2" xfId="51263"/>
    <cellStyle name="Percent 9 7 2 3 3 3" xfId="51264"/>
    <cellStyle name="Percent 9 7 2 3 4" xfId="51265"/>
    <cellStyle name="Percent 9 7 2 3 5" xfId="51266"/>
    <cellStyle name="Percent 9 7 2 4" xfId="51267"/>
    <cellStyle name="Percent 9 7 2 4 2" xfId="51268"/>
    <cellStyle name="Percent 9 7 2 4 2 2" xfId="51269"/>
    <cellStyle name="Percent 9 7 2 4 2 3" xfId="51270"/>
    <cellStyle name="Percent 9 7 2 4 3" xfId="51271"/>
    <cellStyle name="Percent 9 7 2 4 4" xfId="51272"/>
    <cellStyle name="Percent 9 7 2 5" xfId="51273"/>
    <cellStyle name="Percent 9 7 2 5 2" xfId="51274"/>
    <cellStyle name="Percent 9 7 2 5 3" xfId="51275"/>
    <cellStyle name="Percent 9 7 2 6" xfId="51276"/>
    <cellStyle name="Percent 9 7 2 7" xfId="51277"/>
    <cellStyle name="Percent 9 7 2_Schs" xfId="51278"/>
    <cellStyle name="Percent 9 7 3" xfId="51279"/>
    <cellStyle name="Percent 9 7 4" xfId="51280"/>
    <cellStyle name="Percent 9 7 4 2" xfId="51281"/>
    <cellStyle name="Percent 9 7 4 2 2" xfId="51282"/>
    <cellStyle name="Percent 9 7 4 2 2 2" xfId="51283"/>
    <cellStyle name="Percent 9 7 4 2 2 3" xfId="51284"/>
    <cellStyle name="Percent 9 7 4 2 3" xfId="51285"/>
    <cellStyle name="Percent 9 7 4 2 4" xfId="51286"/>
    <cellStyle name="Percent 9 7 4 3" xfId="51287"/>
    <cellStyle name="Percent 9 7 4 3 2" xfId="51288"/>
    <cellStyle name="Percent 9 7 4 3 3" xfId="51289"/>
    <cellStyle name="Percent 9 7 4 4" xfId="51290"/>
    <cellStyle name="Percent 9 7 4 5" xfId="51291"/>
    <cellStyle name="Percent 9 7 5" xfId="51292"/>
    <cellStyle name="Percent 9 7 5 2" xfId="51293"/>
    <cellStyle name="Percent 9 7 5 2 2" xfId="51294"/>
    <cellStyle name="Percent 9 7 5 2 3" xfId="51295"/>
    <cellStyle name="Percent 9 7 5 3" xfId="51296"/>
    <cellStyle name="Percent 9 7 5 4" xfId="51297"/>
    <cellStyle name="Percent 9 7 6" xfId="51298"/>
    <cellStyle name="Percent 9 7 6 2" xfId="51299"/>
    <cellStyle name="Percent 9 7 6 3" xfId="51300"/>
    <cellStyle name="Percent 9 7 7" xfId="51301"/>
    <cellStyle name="Percent 9 7 8" xfId="51302"/>
    <cellStyle name="Percent 9 7_Schs" xfId="51303"/>
    <cellStyle name="Percent 9 8" xfId="51304"/>
    <cellStyle name="Percent 9 8 2" xfId="51305"/>
    <cellStyle name="Percent 9 8 3" xfId="51306"/>
    <cellStyle name="Percent 9 8 3 2" xfId="51307"/>
    <cellStyle name="Percent 9 8 3 2 2" xfId="51308"/>
    <cellStyle name="Percent 9 8 3 2 2 2" xfId="51309"/>
    <cellStyle name="Percent 9 8 3 2 2 3" xfId="51310"/>
    <cellStyle name="Percent 9 8 3 2 3" xfId="51311"/>
    <cellStyle name="Percent 9 8 3 2 4" xfId="51312"/>
    <cellStyle name="Percent 9 8 3 3" xfId="51313"/>
    <cellStyle name="Percent 9 8 3 3 2" xfId="51314"/>
    <cellStyle name="Percent 9 8 3 3 3" xfId="51315"/>
    <cellStyle name="Percent 9 8 3 4" xfId="51316"/>
    <cellStyle name="Percent 9 8 3 5" xfId="51317"/>
    <cellStyle name="Percent 9 8 4" xfId="51318"/>
    <cellStyle name="Percent 9 8 4 2" xfId="51319"/>
    <cellStyle name="Percent 9 8 4 2 2" xfId="51320"/>
    <cellStyle name="Percent 9 8 4 2 3" xfId="51321"/>
    <cellStyle name="Percent 9 8 4 3" xfId="51322"/>
    <cellStyle name="Percent 9 8 4 4" xfId="51323"/>
    <cellStyle name="Percent 9 8 5" xfId="51324"/>
    <cellStyle name="Percent 9 8 5 2" xfId="51325"/>
    <cellStyle name="Percent 9 8 5 3" xfId="51326"/>
    <cellStyle name="Percent 9 8 6" xfId="51327"/>
    <cellStyle name="Percent 9 8 7" xfId="51328"/>
    <cellStyle name="Percent 9 8_Schs" xfId="51329"/>
    <cellStyle name="Percent 9 9" xfId="51330"/>
    <cellStyle name="Percent 9_Schs" xfId="51331"/>
    <cellStyle name="Premium by broker and UW Year[D08436844FCBCFF6E1486CBD00D87FCC]0c1" xfId="51332"/>
    <cellStyle name="Premium by broker and UW Year[D08436844FCBCFF6E1486CBD00D87FCC]0c1 2" xfId="51333"/>
    <cellStyle name="Premium by broker and UW Year[D08436844FCBCFF6E1486CBD00D87FCC]0c1 2 2" xfId="51334"/>
    <cellStyle name="Premium by broker and UW Year[D08436844FCBCFF6E1486CBD00D87FCC]0c1 2_Schs" xfId="51335"/>
    <cellStyle name="Premium by broker and UW Year[D08436844FCBCFF6E1486CBD00D87FCC]0c1 3" xfId="51336"/>
    <cellStyle name="Premium by broker and UW Year[D08436844FCBCFF6E1486CBD00D87FCC]0c1_Schs" xfId="51337"/>
    <cellStyle name="Premium by broker and UW Year[D08436844FCBCFF6E1486CBD00D87FCC]0c11" xfId="51338"/>
    <cellStyle name="Premium by broker and UW Year[D08436844FCBCFF6E1486CBD00D87FCC]0c11 2" xfId="51339"/>
    <cellStyle name="Premium by broker and UW Year[D08436844FCBCFF6E1486CBD00D87FCC]0c11_Schs" xfId="51340"/>
    <cellStyle name="Premium by broker and UW Year[D08436844FCBCFF6E1486CBD00D87FCC]0c13" xfId="51341"/>
    <cellStyle name="Premium by broker and UW Year[D08436844FCBCFF6E1486CBD00D87FCC]0c13 2" xfId="51342"/>
    <cellStyle name="Premium by broker and UW Year[D08436844FCBCFF6E1486CBD00D87FCC]0c13_Schs" xfId="51343"/>
    <cellStyle name="Premium by broker and UW Year[D08436844FCBCFF6E1486CBD00D87FCC]0c14" xfId="51344"/>
    <cellStyle name="Premium by broker and UW Year[D08436844FCBCFF6E1486CBD00D87FCC]0c14 2" xfId="51345"/>
    <cellStyle name="Premium by broker and UW Year[D08436844FCBCFF6E1486CBD00D87FCC]0c14_Schs" xfId="51346"/>
    <cellStyle name="Premium by broker and UW Year[D08436844FCBCFF6E1486CBD00D87FCC]0c15" xfId="51347"/>
    <cellStyle name="Premium by broker and UW Year[D08436844FCBCFF6E1486CBD00D87FCC]0c15 2" xfId="51348"/>
    <cellStyle name="Premium by broker and UW Year[D08436844FCBCFF6E1486CBD00D87FCC]0c15_Schs" xfId="51349"/>
    <cellStyle name="Premium by broker and UW Year[D08436844FCBCFF6E1486CBD00D87FCC]0c2" xfId="51350"/>
    <cellStyle name="Premium by broker and UW Year[D08436844FCBCFF6E1486CBD00D87FCC]0c2 2" xfId="51351"/>
    <cellStyle name="Premium by broker and UW Year[D08436844FCBCFF6E1486CBD00D87FCC]0c2_Schs" xfId="51352"/>
    <cellStyle name="Premium by broker and UW Year[D08436844FCBCFF6E1486CBD00D87FCC]0c3" xfId="51353"/>
    <cellStyle name="Premium by broker and UW Year[D08436844FCBCFF6E1486CBD00D87FCC]0c3 2" xfId="51354"/>
    <cellStyle name="Premium by broker and UW Year[D08436844FCBCFF6E1486CBD00D87FCC]0c3_Schs" xfId="51355"/>
    <cellStyle name="Premium by broker and UW Year[D08436844FCBCFF6E1486CBD00D87FCC]0c6" xfId="51356"/>
    <cellStyle name="Premium by broker and UW Year[D08436844FCBCFF6E1486CBD00D87FCC]0c6 2" xfId="51357"/>
    <cellStyle name="Premium by broker and UW Year[D08436844FCBCFF6E1486CBD00D87FCC]0c6_Schs" xfId="51358"/>
    <cellStyle name="Premium by broker and UW Year[D08436844FCBCFF6E1486CBD00D87FCC]0c7" xfId="51359"/>
    <cellStyle name="Premium by broker and UW Year[D08436844FCBCFF6E1486CBD00D87FCC]0c7 2" xfId="51360"/>
    <cellStyle name="Premium by broker and UW Year[D08436844FCBCFF6E1486CBD00D87FCC]0c7_Schs" xfId="51361"/>
    <cellStyle name="Procentowy 2" xfId="51362"/>
    <cellStyle name="Procentowy 3" xfId="51363"/>
    <cellStyle name="Procentowy 3 2" xfId="51364"/>
    <cellStyle name="Procentowy 3 2 2" xfId="51365"/>
    <cellStyle name="Procentowy 3 3" xfId="51366"/>
    <cellStyle name="Procentowy 3 3 2" xfId="51367"/>
    <cellStyle name="Procentowy 3_Schs" xfId="51368"/>
    <cellStyle name="Procentowy 4" xfId="51369"/>
    <cellStyle name="Procentowy 5" xfId="51370"/>
    <cellStyle name="Procentowy 5 2" xfId="51371"/>
    <cellStyle name="Procentowy 6" xfId="51372"/>
    <cellStyle name="Procentowy 6 2" xfId="51373"/>
    <cellStyle name="Procentowy 7" xfId="51374"/>
    <cellStyle name="Proportional Summary[20B8CCFC4405091DD97ADBA1027EA047]0c1" xfId="51375"/>
    <cellStyle name="Proportional Summary[20B8CCFC4405091DD97ADBA1027EA047]0c1 2" xfId="51376"/>
    <cellStyle name="Proportional Summary[20B8CCFC4405091DD97ADBA1027EA047]0c1 2 2" xfId="51377"/>
    <cellStyle name="Proportional Summary[20B8CCFC4405091DD97ADBA1027EA047]0c1 2_Schs" xfId="51378"/>
    <cellStyle name="Proportional Summary[20B8CCFC4405091DD97ADBA1027EA047]0c1 3" xfId="51379"/>
    <cellStyle name="Proportional Summary[20B8CCFC4405091DD97ADBA1027EA047]0c1_Schs" xfId="51380"/>
    <cellStyle name="Proportional Summary[20B8CCFC4405091DD97ADBA1027EA047]0c10" xfId="51381"/>
    <cellStyle name="Proportional Summary[20B8CCFC4405091DD97ADBA1027EA047]0c10 2" xfId="51382"/>
    <cellStyle name="Proportional Summary[20B8CCFC4405091DD97ADBA1027EA047]0c10_Schs" xfId="51383"/>
    <cellStyle name="Proportional Summary[20B8CCFC4405091DD97ADBA1027EA047]0c11" xfId="51384"/>
    <cellStyle name="Proportional Summary[20B8CCFC4405091DD97ADBA1027EA047]0c11 2" xfId="51385"/>
    <cellStyle name="Proportional Summary[20B8CCFC4405091DD97ADBA1027EA047]0c11_Schs" xfId="51386"/>
    <cellStyle name="Proportional Summary[20B8CCFC4405091DD97ADBA1027EA047]0c14" xfId="51387"/>
    <cellStyle name="Proportional Summary[20B8CCFC4405091DD97ADBA1027EA047]0c14 2" xfId="51388"/>
    <cellStyle name="Proportional Summary[20B8CCFC4405091DD97ADBA1027EA047]0c14_Schs" xfId="51389"/>
    <cellStyle name="Proportional Summary[20B8CCFC4405091DD97ADBA1027EA047]0c15" xfId="51390"/>
    <cellStyle name="Proportional Summary[20B8CCFC4405091DD97ADBA1027EA047]0c15 2" xfId="51391"/>
    <cellStyle name="Proportional Summary[20B8CCFC4405091DD97ADBA1027EA047]0c15_Schs" xfId="51392"/>
    <cellStyle name="Proportional Summary[20B8CCFC4405091DD97ADBA1027EA047]0c16" xfId="51393"/>
    <cellStyle name="Proportional Summary[20B8CCFC4405091DD97ADBA1027EA047]0c16 2" xfId="51394"/>
    <cellStyle name="Proportional Summary[20B8CCFC4405091DD97ADBA1027EA047]0c16_Schs" xfId="51395"/>
    <cellStyle name="Proportional Summary[20B8CCFC4405091DD97ADBA1027EA047]0c17" xfId="51396"/>
    <cellStyle name="Proportional Summary[20B8CCFC4405091DD97ADBA1027EA047]0c17 2" xfId="51397"/>
    <cellStyle name="Proportional Summary[20B8CCFC4405091DD97ADBA1027EA047]0c17_Schs" xfId="51398"/>
    <cellStyle name="Proportional Summary[20B8CCFC4405091DD97ADBA1027EA047]0c2" xfId="51399"/>
    <cellStyle name="Proportional Summary[20B8CCFC4405091DD97ADBA1027EA047]0c2 2" xfId="51400"/>
    <cellStyle name="Proportional Summary[20B8CCFC4405091DD97ADBA1027EA047]0c2_Schs" xfId="51401"/>
    <cellStyle name="Proportional Summary[20B8CCFC4405091DD97ADBA1027EA047]0c3" xfId="51402"/>
    <cellStyle name="Proportional Summary[20B8CCFC4405091DD97ADBA1027EA047]0c3 2" xfId="51403"/>
    <cellStyle name="Proportional Summary[20B8CCFC4405091DD97ADBA1027EA047]0c3_Schs" xfId="51404"/>
    <cellStyle name="Proportional Summary[20B8CCFC4405091DD97ADBA1027EA047]0c7" xfId="51405"/>
    <cellStyle name="Proportional Summary[20B8CCFC4405091DD97ADBA1027EA047]0c7 2" xfId="51406"/>
    <cellStyle name="Proportional Summary[20B8CCFC4405091DD97ADBA1027EA047]0c7_Schs" xfId="51407"/>
    <cellStyle name="Proportional Summary[20B8CCFC4405091DD97ADBA1027EA047]0c9" xfId="51408"/>
    <cellStyle name="Proportional Summary[20B8CCFC4405091DD97ADBA1027EA047]0c9 2" xfId="51409"/>
    <cellStyle name="Proportional Summary[20B8CCFC4405091DD97ADBA1027EA047]0c9_Schs" xfId="51410"/>
    <cellStyle name="Proportional Summary[20B8CCFC4405091DD97ADBA1027EA047]1c1" xfId="51411"/>
    <cellStyle name="Proportional Summary[20B8CCFC4405091DD97ADBA1027EA047]1c1 2" xfId="51412"/>
    <cellStyle name="Proportional Summary[20B8CCFC4405091DD97ADBA1027EA047]1c1 2 2" xfId="51413"/>
    <cellStyle name="Proportional Summary[20B8CCFC4405091DD97ADBA1027EA047]1c1 2_Schs" xfId="51414"/>
    <cellStyle name="Proportional Summary[20B8CCFC4405091DD97ADBA1027EA047]1c1 3" xfId="51415"/>
    <cellStyle name="Proportional Summary[20B8CCFC4405091DD97ADBA1027EA047]1c1_Schs" xfId="51416"/>
    <cellStyle name="Proportional Summary[20B8CCFC4405091DD97ADBA1027EA047]1c10" xfId="51417"/>
    <cellStyle name="Proportional Summary[20B8CCFC4405091DD97ADBA1027EA047]1c10 2" xfId="51418"/>
    <cellStyle name="Proportional Summary[20B8CCFC4405091DD97ADBA1027EA047]1c10_Schs" xfId="51419"/>
    <cellStyle name="Proportional Summary[20B8CCFC4405091DD97ADBA1027EA047]1c11" xfId="51420"/>
    <cellStyle name="Proportional Summary[20B8CCFC4405091DD97ADBA1027EA047]1c11 2" xfId="51421"/>
    <cellStyle name="Proportional Summary[20B8CCFC4405091DD97ADBA1027EA047]1c11_Schs" xfId="51422"/>
    <cellStyle name="Proportional Summary[20B8CCFC4405091DD97ADBA1027EA047]1c14" xfId="51423"/>
    <cellStyle name="Proportional Summary[20B8CCFC4405091DD97ADBA1027EA047]1c14 2" xfId="51424"/>
    <cellStyle name="Proportional Summary[20B8CCFC4405091DD97ADBA1027EA047]1c14_Schs" xfId="51425"/>
    <cellStyle name="Proportional Summary[20B8CCFC4405091DD97ADBA1027EA047]1c15" xfId="51426"/>
    <cellStyle name="Proportional Summary[20B8CCFC4405091DD97ADBA1027EA047]1c15 2" xfId="51427"/>
    <cellStyle name="Proportional Summary[20B8CCFC4405091DD97ADBA1027EA047]1c15_Schs" xfId="51428"/>
    <cellStyle name="Proportional Summary[20B8CCFC4405091DD97ADBA1027EA047]1c16" xfId="51429"/>
    <cellStyle name="Proportional Summary[20B8CCFC4405091DD97ADBA1027EA047]1c16 2" xfId="51430"/>
    <cellStyle name="Proportional Summary[20B8CCFC4405091DD97ADBA1027EA047]1c16_Schs" xfId="51431"/>
    <cellStyle name="Proportional Summary[20B8CCFC4405091DD97ADBA1027EA047]1c17" xfId="51432"/>
    <cellStyle name="Proportional Summary[20B8CCFC4405091DD97ADBA1027EA047]1c17 2" xfId="51433"/>
    <cellStyle name="Proportional Summary[20B8CCFC4405091DD97ADBA1027EA047]1c17_Schs" xfId="51434"/>
    <cellStyle name="Proportional Summary[20B8CCFC4405091DD97ADBA1027EA047]1c2" xfId="51435"/>
    <cellStyle name="Proportional Summary[20B8CCFC4405091DD97ADBA1027EA047]1c2 2" xfId="51436"/>
    <cellStyle name="Proportional Summary[20B8CCFC4405091DD97ADBA1027EA047]1c2_Schs" xfId="51437"/>
    <cellStyle name="Proportional Summary[20B8CCFC4405091DD97ADBA1027EA047]1c3" xfId="51438"/>
    <cellStyle name="Proportional Summary[20B8CCFC4405091DD97ADBA1027EA047]1c3 2" xfId="51439"/>
    <cellStyle name="Proportional Summary[20B8CCFC4405091DD97ADBA1027EA047]1c3_Schs" xfId="51440"/>
    <cellStyle name="Proportional Summary[20B8CCFC4405091DD97ADBA1027EA047]1c7" xfId="51441"/>
    <cellStyle name="Proportional Summary[20B8CCFC4405091DD97ADBA1027EA047]1c7 2" xfId="51442"/>
    <cellStyle name="Proportional Summary[20B8CCFC4405091DD97ADBA1027EA047]1c7_Schs" xfId="51443"/>
    <cellStyle name="Proportional Summary[20B8CCFC4405091DD97ADBA1027EA047]1c9" xfId="51444"/>
    <cellStyle name="Proportional Summary[20B8CCFC4405091DD97ADBA1027EA047]1c9 2" xfId="51445"/>
    <cellStyle name="Proportional Summary[20B8CCFC4405091DD97ADBA1027EA047]1c9_Schs" xfId="51446"/>
    <cellStyle name="Proportional Summary[20B8CCFC4405091DD97ADBA1027EA047]2c1" xfId="51447"/>
    <cellStyle name="Proportional Summary[20B8CCFC4405091DD97ADBA1027EA047]2c1 2" xfId="51448"/>
    <cellStyle name="Proportional Summary[20B8CCFC4405091DD97ADBA1027EA047]2c1 2 2" xfId="51449"/>
    <cellStyle name="Proportional Summary[20B8CCFC4405091DD97ADBA1027EA047]2c1 2_Schs" xfId="51450"/>
    <cellStyle name="Proportional Summary[20B8CCFC4405091DD97ADBA1027EA047]2c1 3" xfId="51451"/>
    <cellStyle name="Proportional Summary[20B8CCFC4405091DD97ADBA1027EA047]2c1_Schs" xfId="51452"/>
    <cellStyle name="Proportional Summary[20B8CCFC4405091DD97ADBA1027EA047]2c10" xfId="51453"/>
    <cellStyle name="Proportional Summary[20B8CCFC4405091DD97ADBA1027EA047]2c10 2" xfId="51454"/>
    <cellStyle name="Proportional Summary[20B8CCFC4405091DD97ADBA1027EA047]2c10_Schs" xfId="51455"/>
    <cellStyle name="Proportional Summary[20B8CCFC4405091DD97ADBA1027EA047]2c11" xfId="51456"/>
    <cellStyle name="Proportional Summary[20B8CCFC4405091DD97ADBA1027EA047]2c11 2" xfId="51457"/>
    <cellStyle name="Proportional Summary[20B8CCFC4405091DD97ADBA1027EA047]2c11_Schs" xfId="51458"/>
    <cellStyle name="Proportional Summary[20B8CCFC4405091DD97ADBA1027EA047]2c14" xfId="51459"/>
    <cellStyle name="Proportional Summary[20B8CCFC4405091DD97ADBA1027EA047]2c14 2" xfId="51460"/>
    <cellStyle name="Proportional Summary[20B8CCFC4405091DD97ADBA1027EA047]2c14_Schs" xfId="51461"/>
    <cellStyle name="Proportional Summary[20B8CCFC4405091DD97ADBA1027EA047]2c15" xfId="51462"/>
    <cellStyle name="Proportional Summary[20B8CCFC4405091DD97ADBA1027EA047]2c15 2" xfId="51463"/>
    <cellStyle name="Proportional Summary[20B8CCFC4405091DD97ADBA1027EA047]2c15_Schs" xfId="51464"/>
    <cellStyle name="Proportional Summary[20B8CCFC4405091DD97ADBA1027EA047]2c16" xfId="51465"/>
    <cellStyle name="Proportional Summary[20B8CCFC4405091DD97ADBA1027EA047]2c16 2" xfId="51466"/>
    <cellStyle name="Proportional Summary[20B8CCFC4405091DD97ADBA1027EA047]2c16_Schs" xfId="51467"/>
    <cellStyle name="Proportional Summary[20B8CCFC4405091DD97ADBA1027EA047]2c17" xfId="51468"/>
    <cellStyle name="Proportional Summary[20B8CCFC4405091DD97ADBA1027EA047]2c17 2" xfId="51469"/>
    <cellStyle name="Proportional Summary[20B8CCFC4405091DD97ADBA1027EA047]2c17_Schs" xfId="51470"/>
    <cellStyle name="Proportional Summary[20B8CCFC4405091DD97ADBA1027EA047]2c2" xfId="51471"/>
    <cellStyle name="Proportional Summary[20B8CCFC4405091DD97ADBA1027EA047]2c2 2" xfId="51472"/>
    <cellStyle name="Proportional Summary[20B8CCFC4405091DD97ADBA1027EA047]2c2_Schs" xfId="51473"/>
    <cellStyle name="Proportional Summary[20B8CCFC4405091DD97ADBA1027EA047]2c3" xfId="51474"/>
    <cellStyle name="Proportional Summary[20B8CCFC4405091DD97ADBA1027EA047]2c3 2" xfId="51475"/>
    <cellStyle name="Proportional Summary[20B8CCFC4405091DD97ADBA1027EA047]2c3_Schs" xfId="51476"/>
    <cellStyle name="Proportional Summary[20B8CCFC4405091DD97ADBA1027EA047]2c7" xfId="51477"/>
    <cellStyle name="Proportional Summary[20B8CCFC4405091DD97ADBA1027EA047]2c7 2" xfId="51478"/>
    <cellStyle name="Proportional Summary[20B8CCFC4405091DD97ADBA1027EA047]2c7_Schs" xfId="51479"/>
    <cellStyle name="Proportional Summary[20B8CCFC4405091DD97ADBA1027EA047]2c9" xfId="51480"/>
    <cellStyle name="Proportional Summary[20B8CCFC4405091DD97ADBA1027EA047]2c9 2" xfId="51481"/>
    <cellStyle name="Proportional Summary[20B8CCFC4405091DD97ADBA1027EA047]2c9_Schs" xfId="51482"/>
    <cellStyle name="RevList" xfId="51483"/>
    <cellStyle name="RevList 10" xfId="51484"/>
    <cellStyle name="RevList 10 2" xfId="51485"/>
    <cellStyle name="RevList 10_Schs" xfId="51486"/>
    <cellStyle name="RevList 11" xfId="51487"/>
    <cellStyle name="RevList 11 2" xfId="51488"/>
    <cellStyle name="RevList 12" xfId="51489"/>
    <cellStyle name="RevList 13" xfId="51490"/>
    <cellStyle name="RevList 14" xfId="51491"/>
    <cellStyle name="RevList 15" xfId="51492"/>
    <cellStyle name="RevList 2" xfId="51493"/>
    <cellStyle name="RevList 2 2" xfId="51494"/>
    <cellStyle name="RevList 2 2 2" xfId="51495"/>
    <cellStyle name="RevList 2 2_Schs" xfId="51496"/>
    <cellStyle name="RevList 2 3" xfId="51497"/>
    <cellStyle name="RevList 2_Schs" xfId="51498"/>
    <cellStyle name="RevList 3" xfId="51499"/>
    <cellStyle name="RevList 3 2" xfId="51500"/>
    <cellStyle name="RevList 3 3" xfId="51501"/>
    <cellStyle name="RevList 3_Schs" xfId="51502"/>
    <cellStyle name="RevList 4" xfId="51503"/>
    <cellStyle name="RevList 4 2" xfId="51504"/>
    <cellStyle name="RevList 4_Schs" xfId="51505"/>
    <cellStyle name="RevList 5" xfId="51506"/>
    <cellStyle name="RevList 5 2" xfId="51507"/>
    <cellStyle name="RevList 5_Schs" xfId="51508"/>
    <cellStyle name="RevList 6" xfId="51509"/>
    <cellStyle name="RevList 6 2" xfId="51510"/>
    <cellStyle name="RevList 6_Schs" xfId="51511"/>
    <cellStyle name="RevList 7" xfId="51512"/>
    <cellStyle name="RevList 7 2" xfId="51513"/>
    <cellStyle name="RevList 7_Schs" xfId="51514"/>
    <cellStyle name="RevList 8" xfId="51515"/>
    <cellStyle name="RevList 8 2" xfId="51516"/>
    <cellStyle name="RevList 8_Schs" xfId="51517"/>
    <cellStyle name="RevList 9" xfId="51518"/>
    <cellStyle name="RevList 9 2" xfId="51519"/>
    <cellStyle name="RevList 9_Schs" xfId="51520"/>
    <cellStyle name="RevList_Schs" xfId="51521"/>
    <cellStyle name="S2000 Contracts for Coda[5E24B8D147A7899A4C9B3A8708535CEB]0c1" xfId="51522"/>
    <cellStyle name="S2000 Contracts for Coda[5E24B8D147A7899A4C9B3A8708535CEB]0c1 2" xfId="51523"/>
    <cellStyle name="S2000 Contracts for Coda[5E24B8D147A7899A4C9B3A8708535CEB]0c1 2 2" xfId="51524"/>
    <cellStyle name="S2000 Contracts for Coda[5E24B8D147A7899A4C9B3A8708535CEB]0c1 2_Schs" xfId="51525"/>
    <cellStyle name="S2000 Contracts for Coda[5E24B8D147A7899A4C9B3A8708535CEB]0c1 3" xfId="51526"/>
    <cellStyle name="S2000 Contracts for Coda[5E24B8D147A7899A4C9B3A8708535CEB]0c1_Schs" xfId="51527"/>
    <cellStyle name="S2000 Contracts for Coda[5E24B8D147A7899A4C9B3A8708535CEB]0c2" xfId="51528"/>
    <cellStyle name="S2000 Contracts for Coda[5E24B8D147A7899A4C9B3A8708535CEB]0c2 2" xfId="51529"/>
    <cellStyle name="S2000 Contracts for Coda[5E24B8D147A7899A4C9B3A8708535CEB]0c2_Schs" xfId="51530"/>
    <cellStyle name="S2000 Contracts for Coda[5E24B8D147A7899A4C9B3A8708535CEB]0c3" xfId="51531"/>
    <cellStyle name="S2000 Contracts for Coda[5E24B8D147A7899A4C9B3A8708535CEB]0c3 2" xfId="51532"/>
    <cellStyle name="S2000 Contracts for Coda[5E24B8D147A7899A4C9B3A8708535CEB]0c3_Schs" xfId="51533"/>
    <cellStyle name="S2000 Contracts for Coda[5E24B8D147A7899A4C9B3A8708535CEB]0c6" xfId="51534"/>
    <cellStyle name="S2000 Contracts for Coda[5E24B8D147A7899A4C9B3A8708535CEB]0c6 2" xfId="51535"/>
    <cellStyle name="S2000 Contracts for Coda[5E24B8D147A7899A4C9B3A8708535CEB]0c6_Schs" xfId="51536"/>
    <cellStyle name="S2000 Contracts for Coda[5E24B8D147A7899A4C9B3A8708535CEB]0c7" xfId="51537"/>
    <cellStyle name="S2000 Contracts for Coda[5E24B8D147A7899A4C9B3A8708535CEB]0c7 2" xfId="51538"/>
    <cellStyle name="S2000 Contracts for Coda[5E24B8D147A7899A4C9B3A8708535CEB]0c7_Schs" xfId="51539"/>
    <cellStyle name="S2000 Contracts for Coda[5E24B8D147A7899A4C9B3A8708535CEB]1c1" xfId="51540"/>
    <cellStyle name="S2000 Contracts for Coda[5E24B8D147A7899A4C9B3A8708535CEB]1c1 2" xfId="51541"/>
    <cellStyle name="S2000 Contracts for Coda[5E24B8D147A7899A4C9B3A8708535CEB]1c1 2 2" xfId="51542"/>
    <cellStyle name="S2000 Contracts for Coda[5E24B8D147A7899A4C9B3A8708535CEB]1c1 2_Schs" xfId="51543"/>
    <cellStyle name="S2000 Contracts for Coda[5E24B8D147A7899A4C9B3A8708535CEB]1c1 3" xfId="51544"/>
    <cellStyle name="S2000 Contracts for Coda[5E24B8D147A7899A4C9B3A8708535CEB]1c1_Schs" xfId="51545"/>
    <cellStyle name="S2000 Contracts for Coda[5E24B8D147A7899A4C9B3A8708535CEB]1c2" xfId="51546"/>
    <cellStyle name="S2000 Contracts for Coda[5E24B8D147A7899A4C9B3A8708535CEB]1c2 2" xfId="51547"/>
    <cellStyle name="S2000 Contracts for Coda[5E24B8D147A7899A4C9B3A8708535CEB]1c2_Schs" xfId="51548"/>
    <cellStyle name="S2000 Contracts for Coda[5E24B8D147A7899A4C9B3A8708535CEB]1c3" xfId="51549"/>
    <cellStyle name="S2000 Contracts for Coda[5E24B8D147A7899A4C9B3A8708535CEB]1c3 2" xfId="51550"/>
    <cellStyle name="S2000 Contracts for Coda[5E24B8D147A7899A4C9B3A8708535CEB]1c3_Schs" xfId="51551"/>
    <cellStyle name="S2000 Contracts for Coda[5E24B8D147A7899A4C9B3A8708535CEB]1c6" xfId="51552"/>
    <cellStyle name="S2000 Contracts for Coda[5E24B8D147A7899A4C9B3A8708535CEB]1c6 2" xfId="51553"/>
    <cellStyle name="S2000 Contracts for Coda[5E24B8D147A7899A4C9B3A8708535CEB]1c6_Schs" xfId="51554"/>
    <cellStyle name="S2000 Contracts for Coda[5E24B8D147A7899A4C9B3A8708535CEB]1c7" xfId="51555"/>
    <cellStyle name="S2000 Contracts for Coda[5E24B8D147A7899A4C9B3A8708535CEB]1c7 2" xfId="51556"/>
    <cellStyle name="S2000 Contracts for Coda[5E24B8D147A7899A4C9B3A8708535CEB]1c7_Schs" xfId="51557"/>
    <cellStyle name="Section 10 - Deferred Acquisition Costs Direct[C73DE18B47E2DAFC67AB9A8040E8FD70]0c1" xfId="51558"/>
    <cellStyle name="Section 10 - Deferred Acquisition Costs Direct[C73DE18B47E2DAFC67AB9A8040E8FD70]0c1 2" xfId="51559"/>
    <cellStyle name="Section 10 - Deferred Acquisition Costs Direct[C73DE18B47E2DAFC67AB9A8040E8FD70]0c1 2 2" xfId="51560"/>
    <cellStyle name="Section 10 - Deferred Acquisition Costs Direct[C73DE18B47E2DAFC67AB9A8040E8FD70]0c1 2_Schs" xfId="51561"/>
    <cellStyle name="Section 10 - Deferred Acquisition Costs Direct[C73DE18B47E2DAFC67AB9A8040E8FD70]0c1 3" xfId="51562"/>
    <cellStyle name="Section 10 - Deferred Acquisition Costs Direct[C73DE18B47E2DAFC67AB9A8040E8FD70]0c1_Schs" xfId="51563"/>
    <cellStyle name="Section 10 - Deferred Acquisition Costs Direct[C73DE18B47E2DAFC67AB9A8040E8FD70]0c11" xfId="51564"/>
    <cellStyle name="Section 10 - Deferred Acquisition Costs Direct[C73DE18B47E2DAFC67AB9A8040E8FD70]0c11 2" xfId="51565"/>
    <cellStyle name="Section 10 - Deferred Acquisition Costs Direct[C73DE18B47E2DAFC67AB9A8040E8FD70]0c11_Schs" xfId="51566"/>
    <cellStyle name="Section 10 - Deferred Acquisition Costs Direct[C73DE18B47E2DAFC67AB9A8040E8FD70]0c13" xfId="51567"/>
    <cellStyle name="Section 10 - Deferred Acquisition Costs Direct[C73DE18B47E2DAFC67AB9A8040E8FD70]0c13 2" xfId="51568"/>
    <cellStyle name="Section 10 - Deferred Acquisition Costs Direct[C73DE18B47E2DAFC67AB9A8040E8FD70]0c13_Schs" xfId="51569"/>
    <cellStyle name="Section 10 - Deferred Acquisition Costs Direct[C73DE18B47E2DAFC67AB9A8040E8FD70]0c14" xfId="51570"/>
    <cellStyle name="Section 10 - Deferred Acquisition Costs Direct[C73DE18B47E2DAFC67AB9A8040E8FD70]0c14 2" xfId="51571"/>
    <cellStyle name="Section 10 - Deferred Acquisition Costs Direct[C73DE18B47E2DAFC67AB9A8040E8FD70]0c14_Schs" xfId="51572"/>
    <cellStyle name="Section 10 - Deferred Acquisition Costs Direct[C73DE18B47E2DAFC67AB9A8040E8FD70]0c15" xfId="51573"/>
    <cellStyle name="Section 10 - Deferred Acquisition Costs Direct[C73DE18B47E2DAFC67AB9A8040E8FD70]0c15 2" xfId="51574"/>
    <cellStyle name="Section 10 - Deferred Acquisition Costs Direct[C73DE18B47E2DAFC67AB9A8040E8FD70]0c15_Schs" xfId="51575"/>
    <cellStyle name="Section 10 - Deferred Acquisition Costs Direct[C73DE18B47E2DAFC67AB9A8040E8FD70]0c2" xfId="51576"/>
    <cellStyle name="Section 10 - Deferred Acquisition Costs Direct[C73DE18B47E2DAFC67AB9A8040E8FD70]0c2 2" xfId="51577"/>
    <cellStyle name="Section 10 - Deferred Acquisition Costs Direct[C73DE18B47E2DAFC67AB9A8040E8FD70]0c2_Schs" xfId="51578"/>
    <cellStyle name="Section 10 - Deferred Acquisition Costs Direct[C73DE18B47E2DAFC67AB9A8040E8FD70]0c3" xfId="51579"/>
    <cellStyle name="Section 10 - Deferred Acquisition Costs Direct[C73DE18B47E2DAFC67AB9A8040E8FD70]0c3 2" xfId="51580"/>
    <cellStyle name="Section 10 - Deferred Acquisition Costs Direct[C73DE18B47E2DAFC67AB9A8040E8FD70]0c3_Schs" xfId="51581"/>
    <cellStyle name="Section 10 - Deferred Acquisition Costs Direct[C73DE18B47E2DAFC67AB9A8040E8FD70]0c6" xfId="51582"/>
    <cellStyle name="Section 10 - Deferred Acquisition Costs Direct[C73DE18B47E2DAFC67AB9A8040E8FD70]0c6 2" xfId="51583"/>
    <cellStyle name="Section 10 - Deferred Acquisition Costs Direct[C73DE18B47E2DAFC67AB9A8040E8FD70]0c6_Schs" xfId="51584"/>
    <cellStyle name="Section 10 - Deferred Acquisition Costs Direct[C73DE18B47E2DAFC67AB9A8040E8FD70]0c7" xfId="51585"/>
    <cellStyle name="Section 10 - Deferred Acquisition Costs Direct[C73DE18B47E2DAFC67AB9A8040E8FD70]0c7 2" xfId="51586"/>
    <cellStyle name="Section 10 - Deferred Acquisition Costs Direct[C73DE18B47E2DAFC67AB9A8040E8FD70]0c7_Schs" xfId="51587"/>
    <cellStyle name="Section 10 - Deferred Acquisition Costs Intercompany[252E6142402EB0937452B4B1D51922FA]0c1" xfId="51588"/>
    <cellStyle name="Section 10 - Deferred Acquisition Costs Intercompany[252E6142402EB0937452B4B1D51922FA]0c1 2" xfId="51589"/>
    <cellStyle name="Section 10 - Deferred Acquisition Costs Intercompany[252E6142402EB0937452B4B1D51922FA]0c1 2 2" xfId="51590"/>
    <cellStyle name="Section 10 - Deferred Acquisition Costs Intercompany[252E6142402EB0937452B4B1D51922FA]0c1 2_Schs" xfId="51591"/>
    <cellStyle name="Section 10 - Deferred Acquisition Costs Intercompany[252E6142402EB0937452B4B1D51922FA]0c1 3" xfId="51592"/>
    <cellStyle name="Section 10 - Deferred Acquisition Costs Intercompany[252E6142402EB0937452B4B1D51922FA]0c1_Schs" xfId="51593"/>
    <cellStyle name="Section 10 - Deferred Acquisition Costs Intercompany[252E6142402EB0937452B4B1D51922FA]0c11" xfId="51594"/>
    <cellStyle name="Section 10 - Deferred Acquisition Costs Intercompany[252E6142402EB0937452B4B1D51922FA]0c11 2" xfId="51595"/>
    <cellStyle name="Section 10 - Deferred Acquisition Costs Intercompany[252E6142402EB0937452B4B1D51922FA]0c11_Schs" xfId="51596"/>
    <cellStyle name="Section 10 - Deferred Acquisition Costs Intercompany[252E6142402EB0937452B4B1D51922FA]0c13" xfId="51597"/>
    <cellStyle name="Section 10 - Deferred Acquisition Costs Intercompany[252E6142402EB0937452B4B1D51922FA]0c13 2" xfId="51598"/>
    <cellStyle name="Section 10 - Deferred Acquisition Costs Intercompany[252E6142402EB0937452B4B1D51922FA]0c13_Schs" xfId="51599"/>
    <cellStyle name="Section 10 - Deferred Acquisition Costs Intercompany[252E6142402EB0937452B4B1D51922FA]0c14" xfId="51600"/>
    <cellStyle name="Section 10 - Deferred Acquisition Costs Intercompany[252E6142402EB0937452B4B1D51922FA]0c14 2" xfId="51601"/>
    <cellStyle name="Section 10 - Deferred Acquisition Costs Intercompany[252E6142402EB0937452B4B1D51922FA]0c14_Schs" xfId="51602"/>
    <cellStyle name="Section 10 - Deferred Acquisition Costs Intercompany[252E6142402EB0937452B4B1D51922FA]0c15" xfId="51603"/>
    <cellStyle name="Section 10 - Deferred Acquisition Costs Intercompany[252E6142402EB0937452B4B1D51922FA]0c15 2" xfId="51604"/>
    <cellStyle name="Section 10 - Deferred Acquisition Costs Intercompany[252E6142402EB0937452B4B1D51922FA]0c15_Schs" xfId="51605"/>
    <cellStyle name="Section 10 - Deferred Acquisition Costs Intercompany[252E6142402EB0937452B4B1D51922FA]0c2" xfId="51606"/>
    <cellStyle name="Section 10 - Deferred Acquisition Costs Intercompany[252E6142402EB0937452B4B1D51922FA]0c2 2" xfId="51607"/>
    <cellStyle name="Section 10 - Deferred Acquisition Costs Intercompany[252E6142402EB0937452B4B1D51922FA]0c2_Schs" xfId="51608"/>
    <cellStyle name="Section 10 - Deferred Acquisition Costs Intercompany[252E6142402EB0937452B4B1D51922FA]0c3" xfId="51609"/>
    <cellStyle name="Section 10 - Deferred Acquisition Costs Intercompany[252E6142402EB0937452B4B1D51922FA]0c3 2" xfId="51610"/>
    <cellStyle name="Section 10 - Deferred Acquisition Costs Intercompany[252E6142402EB0937452B4B1D51922FA]0c3_Schs" xfId="51611"/>
    <cellStyle name="Section 10 - Deferred Acquisition Costs Intercompany[252E6142402EB0937452B4B1D51922FA]0c6" xfId="51612"/>
    <cellStyle name="Section 10 - Deferred Acquisition Costs Intercompany[252E6142402EB0937452B4B1D51922FA]0c6 2" xfId="51613"/>
    <cellStyle name="Section 10 - Deferred Acquisition Costs Intercompany[252E6142402EB0937452B4B1D51922FA]0c6_Schs" xfId="51614"/>
    <cellStyle name="Section 10 - Deferred Acquisition Costs Intercompany[252E6142402EB0937452B4B1D51922FA]0c7" xfId="51615"/>
    <cellStyle name="Section 10 - Deferred Acquisition Costs Intercompany[252E6142402EB0937452B4B1D51922FA]0c7 2" xfId="51616"/>
    <cellStyle name="Section 10 - Deferred Acquisition Costs Intercompany[252E6142402EB0937452B4B1D51922FA]0c7_Schs" xfId="51617"/>
    <cellStyle name="Section 12 -  Unearned Premium Intercompany[6DCC46CD420B4930911BF78AEFD88AC2]0c1" xfId="51618"/>
    <cellStyle name="Section 12 -  Unearned Premium Intercompany[6DCC46CD420B4930911BF78AEFD88AC2]0c1 2" xfId="51619"/>
    <cellStyle name="Section 12 -  Unearned Premium Intercompany[6DCC46CD420B4930911BF78AEFD88AC2]0c1 2 2" xfId="51620"/>
    <cellStyle name="Section 12 -  Unearned Premium Intercompany[6DCC46CD420B4930911BF78AEFD88AC2]0c1 2_Schs" xfId="51621"/>
    <cellStyle name="Section 12 -  Unearned Premium Intercompany[6DCC46CD420B4930911BF78AEFD88AC2]0c1 3" xfId="51622"/>
    <cellStyle name="Section 12 -  Unearned Premium Intercompany[6DCC46CD420B4930911BF78AEFD88AC2]0c1_Schs" xfId="51623"/>
    <cellStyle name="Section 12 -  Unearned Premium Intercompany[6DCC46CD420B4930911BF78AEFD88AC2]0c11" xfId="51624"/>
    <cellStyle name="Section 12 -  Unearned Premium Intercompany[6DCC46CD420B4930911BF78AEFD88AC2]0c11 2" xfId="51625"/>
    <cellStyle name="Section 12 -  Unearned Premium Intercompany[6DCC46CD420B4930911BF78AEFD88AC2]0c11_Schs" xfId="51626"/>
    <cellStyle name="Section 12 -  Unearned Premium Intercompany[6DCC46CD420B4930911BF78AEFD88AC2]0c13" xfId="51627"/>
    <cellStyle name="Section 12 -  Unearned Premium Intercompany[6DCC46CD420B4930911BF78AEFD88AC2]0c13 2" xfId="51628"/>
    <cellStyle name="Section 12 -  Unearned Premium Intercompany[6DCC46CD420B4930911BF78AEFD88AC2]0c13_Schs" xfId="51629"/>
    <cellStyle name="Section 12 -  Unearned Premium Intercompany[6DCC46CD420B4930911BF78AEFD88AC2]0c14" xfId="51630"/>
    <cellStyle name="Section 12 -  Unearned Premium Intercompany[6DCC46CD420B4930911BF78AEFD88AC2]0c14 2" xfId="51631"/>
    <cellStyle name="Section 12 -  Unearned Premium Intercompany[6DCC46CD420B4930911BF78AEFD88AC2]0c14_Schs" xfId="51632"/>
    <cellStyle name="Section 12 -  Unearned Premium Intercompany[6DCC46CD420B4930911BF78AEFD88AC2]0c15" xfId="51633"/>
    <cellStyle name="Section 12 -  Unearned Premium Intercompany[6DCC46CD420B4930911BF78AEFD88AC2]0c15 2" xfId="51634"/>
    <cellStyle name="Section 12 -  Unearned Premium Intercompany[6DCC46CD420B4930911BF78AEFD88AC2]0c15_Schs" xfId="51635"/>
    <cellStyle name="Section 12 -  Unearned Premium Intercompany[6DCC46CD420B4930911BF78AEFD88AC2]0c2" xfId="51636"/>
    <cellStyle name="Section 12 -  Unearned Premium Intercompany[6DCC46CD420B4930911BF78AEFD88AC2]0c2 2" xfId="51637"/>
    <cellStyle name="Section 12 -  Unearned Premium Intercompany[6DCC46CD420B4930911BF78AEFD88AC2]0c2_Schs" xfId="51638"/>
    <cellStyle name="Section 12 -  Unearned Premium Intercompany[6DCC46CD420B4930911BF78AEFD88AC2]0c3" xfId="51639"/>
    <cellStyle name="Section 12 -  Unearned Premium Intercompany[6DCC46CD420B4930911BF78AEFD88AC2]0c3 2" xfId="51640"/>
    <cellStyle name="Section 12 -  Unearned Premium Intercompany[6DCC46CD420B4930911BF78AEFD88AC2]0c3_Schs" xfId="51641"/>
    <cellStyle name="Section 12 -  Unearned Premium Intercompany[6DCC46CD420B4930911BF78AEFD88AC2]0c6" xfId="51642"/>
    <cellStyle name="Section 12 -  Unearned Premium Intercompany[6DCC46CD420B4930911BF78AEFD88AC2]0c6 2" xfId="51643"/>
    <cellStyle name="Section 12 -  Unearned Premium Intercompany[6DCC46CD420B4930911BF78AEFD88AC2]0c6_Schs" xfId="51644"/>
    <cellStyle name="Section 12 -  Unearned Premium Intercompany[6DCC46CD420B4930911BF78AEFD88AC2]0c7" xfId="51645"/>
    <cellStyle name="Section 12 -  Unearned Premium Intercompany[6DCC46CD420B4930911BF78AEFD88AC2]0c7 2" xfId="51646"/>
    <cellStyle name="Section 12 -  Unearned Premium Intercompany[6DCC46CD420B4930911BF78AEFD88AC2]0c7_Schs" xfId="51647"/>
    <cellStyle name="Section 12 - Unearned Premium Direct[ADCEF278411A1C1A03FAA8AA5806ABD1]0c1" xfId="51648"/>
    <cellStyle name="Section 12 - Unearned Premium Direct[ADCEF278411A1C1A03FAA8AA5806ABD1]0c1 2" xfId="51649"/>
    <cellStyle name="Section 12 - Unearned Premium Direct[ADCEF278411A1C1A03FAA8AA5806ABD1]0c1 2 2" xfId="51650"/>
    <cellStyle name="Section 12 - Unearned Premium Direct[ADCEF278411A1C1A03FAA8AA5806ABD1]0c1 2_Schs" xfId="51651"/>
    <cellStyle name="Section 12 - Unearned Premium Direct[ADCEF278411A1C1A03FAA8AA5806ABD1]0c1 3" xfId="51652"/>
    <cellStyle name="Section 12 - Unearned Premium Direct[ADCEF278411A1C1A03FAA8AA5806ABD1]0c1_Schs" xfId="51653"/>
    <cellStyle name="Section 12 - Unearned Premium Direct[ADCEF278411A1C1A03FAA8AA5806ABD1]0c11" xfId="51654"/>
    <cellStyle name="Section 12 - Unearned Premium Direct[ADCEF278411A1C1A03FAA8AA5806ABD1]0c11 2" xfId="51655"/>
    <cellStyle name="Section 12 - Unearned Premium Direct[ADCEF278411A1C1A03FAA8AA5806ABD1]0c11_Schs" xfId="51656"/>
    <cellStyle name="Section 12 - Unearned Premium Direct[ADCEF278411A1C1A03FAA8AA5806ABD1]0c13" xfId="51657"/>
    <cellStyle name="Section 12 - Unearned Premium Direct[ADCEF278411A1C1A03FAA8AA5806ABD1]0c13 2" xfId="51658"/>
    <cellStyle name="Section 12 - Unearned Premium Direct[ADCEF278411A1C1A03FAA8AA5806ABD1]0c13_Schs" xfId="51659"/>
    <cellStyle name="Section 12 - Unearned Premium Direct[ADCEF278411A1C1A03FAA8AA5806ABD1]0c14" xfId="51660"/>
    <cellStyle name="Section 12 - Unearned Premium Direct[ADCEF278411A1C1A03FAA8AA5806ABD1]0c14 2" xfId="51661"/>
    <cellStyle name="Section 12 - Unearned Premium Direct[ADCEF278411A1C1A03FAA8AA5806ABD1]0c14_Schs" xfId="51662"/>
    <cellStyle name="Section 12 - Unearned Premium Direct[ADCEF278411A1C1A03FAA8AA5806ABD1]0c15" xfId="51663"/>
    <cellStyle name="Section 12 - Unearned Premium Direct[ADCEF278411A1C1A03FAA8AA5806ABD1]0c15 2" xfId="51664"/>
    <cellStyle name="Section 12 - Unearned Premium Direct[ADCEF278411A1C1A03FAA8AA5806ABD1]0c15_Schs" xfId="51665"/>
    <cellStyle name="Section 12 - Unearned Premium Direct[ADCEF278411A1C1A03FAA8AA5806ABD1]0c2" xfId="51666"/>
    <cellStyle name="Section 12 - Unearned Premium Direct[ADCEF278411A1C1A03FAA8AA5806ABD1]0c2 2" xfId="51667"/>
    <cellStyle name="Section 12 - Unearned Premium Direct[ADCEF278411A1C1A03FAA8AA5806ABD1]0c2_Schs" xfId="51668"/>
    <cellStyle name="Section 12 - Unearned Premium Direct[ADCEF278411A1C1A03FAA8AA5806ABD1]0c3" xfId="51669"/>
    <cellStyle name="Section 12 - Unearned Premium Direct[ADCEF278411A1C1A03FAA8AA5806ABD1]0c3 2" xfId="51670"/>
    <cellStyle name="Section 12 - Unearned Premium Direct[ADCEF278411A1C1A03FAA8AA5806ABD1]0c3_Schs" xfId="51671"/>
    <cellStyle name="Section 12 - Unearned Premium Direct[ADCEF278411A1C1A03FAA8AA5806ABD1]0c6" xfId="51672"/>
    <cellStyle name="Section 12 - Unearned Premium Direct[ADCEF278411A1C1A03FAA8AA5806ABD1]0c6 2" xfId="51673"/>
    <cellStyle name="Section 12 - Unearned Premium Direct[ADCEF278411A1C1A03FAA8AA5806ABD1]0c6_Schs" xfId="51674"/>
    <cellStyle name="Section 12 - Unearned Premium Direct[ADCEF278411A1C1A03FAA8AA5806ABD1]0c7" xfId="51675"/>
    <cellStyle name="Section 12 - Unearned Premium Direct[ADCEF278411A1C1A03FAA8AA5806ABD1]0c7 2" xfId="51676"/>
    <cellStyle name="Section 12 - Unearned Premium Direct[ADCEF278411A1C1A03FAA8AA5806ABD1]0c7_Schs" xfId="51677"/>
    <cellStyle name="Section 14 - IBNR Direct[1C2E822444875ADD01F34299E4140AD0]0c1" xfId="51678"/>
    <cellStyle name="Section 14 - IBNR Direct[1C2E822444875ADD01F34299E4140AD0]0c1 2" xfId="51679"/>
    <cellStyle name="Section 14 - IBNR Direct[1C2E822444875ADD01F34299E4140AD0]0c1 2 2" xfId="51680"/>
    <cellStyle name="Section 14 - IBNR Direct[1C2E822444875ADD01F34299E4140AD0]0c1 2_Schs" xfId="51681"/>
    <cellStyle name="Section 14 - IBNR Direct[1C2E822444875ADD01F34299E4140AD0]0c1 3" xfId="51682"/>
    <cellStyle name="Section 14 - IBNR Direct[1C2E822444875ADD01F34299E4140AD0]0c1_Schs" xfId="51683"/>
    <cellStyle name="Section 14 - IBNR Direct[1C2E822444875ADD01F34299E4140AD0]0c11" xfId="51684"/>
    <cellStyle name="Section 14 - IBNR Direct[1C2E822444875ADD01F34299E4140AD0]0c11 2" xfId="51685"/>
    <cellStyle name="Section 14 - IBNR Direct[1C2E822444875ADD01F34299E4140AD0]0c11_Schs" xfId="51686"/>
    <cellStyle name="Section 14 - IBNR Direct[1C2E822444875ADD01F34299E4140AD0]0c13" xfId="51687"/>
    <cellStyle name="Section 14 - IBNR Direct[1C2E822444875ADD01F34299E4140AD0]0c13 2" xfId="51688"/>
    <cellStyle name="Section 14 - IBNR Direct[1C2E822444875ADD01F34299E4140AD0]0c13_Schs" xfId="51689"/>
    <cellStyle name="Section 14 - IBNR Direct[1C2E822444875ADD01F34299E4140AD0]0c14" xfId="51690"/>
    <cellStyle name="Section 14 - IBNR Direct[1C2E822444875ADD01F34299E4140AD0]0c14 2" xfId="51691"/>
    <cellStyle name="Section 14 - IBNR Direct[1C2E822444875ADD01F34299E4140AD0]0c14_Schs" xfId="51692"/>
    <cellStyle name="Section 14 - IBNR Direct[1C2E822444875ADD01F34299E4140AD0]0c15" xfId="51693"/>
    <cellStyle name="Section 14 - IBNR Direct[1C2E822444875ADD01F34299E4140AD0]0c15 2" xfId="51694"/>
    <cellStyle name="Section 14 - IBNR Direct[1C2E822444875ADD01F34299E4140AD0]0c15_Schs" xfId="51695"/>
    <cellStyle name="Section 14 - IBNR Direct[1C2E822444875ADD01F34299E4140AD0]0c2" xfId="51696"/>
    <cellStyle name="Section 14 - IBNR Direct[1C2E822444875ADD01F34299E4140AD0]0c2 2" xfId="51697"/>
    <cellStyle name="Section 14 - IBNR Direct[1C2E822444875ADD01F34299E4140AD0]0c2_Schs" xfId="51698"/>
    <cellStyle name="Section 14 - IBNR Direct[1C2E822444875ADD01F34299E4140AD0]0c3" xfId="51699"/>
    <cellStyle name="Section 14 - IBNR Direct[1C2E822444875ADD01F34299E4140AD0]0c3 2" xfId="51700"/>
    <cellStyle name="Section 14 - IBNR Direct[1C2E822444875ADD01F34299E4140AD0]0c3_Schs" xfId="51701"/>
    <cellStyle name="Section 14 - IBNR Direct[1C2E822444875ADD01F34299E4140AD0]0c6" xfId="51702"/>
    <cellStyle name="Section 14 - IBNR Direct[1C2E822444875ADD01F34299E4140AD0]0c6 2" xfId="51703"/>
    <cellStyle name="Section 14 - IBNR Direct[1C2E822444875ADD01F34299E4140AD0]0c6_Schs" xfId="51704"/>
    <cellStyle name="Section 14 - IBNR Direct[1C2E822444875ADD01F34299E4140AD0]0c7" xfId="51705"/>
    <cellStyle name="Section 14 - IBNR Direct[1C2E822444875ADD01F34299E4140AD0]0c7 2" xfId="51706"/>
    <cellStyle name="Section 14 - IBNR Direct[1C2E822444875ADD01F34299E4140AD0]0c7_Schs" xfId="51707"/>
    <cellStyle name="Section 14 - IBNR Intercompany[FB08BF0545136FD5B618CD99B01D8B8F]0c1" xfId="51708"/>
    <cellStyle name="Section 14 - IBNR Intercompany[FB08BF0545136FD5B618CD99B01D8B8F]0c1 2" xfId="51709"/>
    <cellStyle name="Section 14 - IBNR Intercompany[FB08BF0545136FD5B618CD99B01D8B8F]0c1 2 2" xfId="51710"/>
    <cellStyle name="Section 14 - IBNR Intercompany[FB08BF0545136FD5B618CD99B01D8B8F]0c1 2_Schs" xfId="51711"/>
    <cellStyle name="Section 14 - IBNR Intercompany[FB08BF0545136FD5B618CD99B01D8B8F]0c1 3" xfId="51712"/>
    <cellStyle name="Section 14 - IBNR Intercompany[FB08BF0545136FD5B618CD99B01D8B8F]0c1_Schs" xfId="51713"/>
    <cellStyle name="Section 14 - IBNR Intercompany[FB08BF0545136FD5B618CD99B01D8B8F]0c11" xfId="51714"/>
    <cellStyle name="Section 14 - IBNR Intercompany[FB08BF0545136FD5B618CD99B01D8B8F]0c11 2" xfId="51715"/>
    <cellStyle name="Section 14 - IBNR Intercompany[FB08BF0545136FD5B618CD99B01D8B8F]0c11_Schs" xfId="51716"/>
    <cellStyle name="Section 14 - IBNR Intercompany[FB08BF0545136FD5B618CD99B01D8B8F]0c13" xfId="51717"/>
    <cellStyle name="Section 14 - IBNR Intercompany[FB08BF0545136FD5B618CD99B01D8B8F]0c13 2" xfId="51718"/>
    <cellStyle name="Section 14 - IBNR Intercompany[FB08BF0545136FD5B618CD99B01D8B8F]0c13_Schs" xfId="51719"/>
    <cellStyle name="Section 14 - IBNR Intercompany[FB08BF0545136FD5B618CD99B01D8B8F]0c14" xfId="51720"/>
    <cellStyle name="Section 14 - IBNR Intercompany[FB08BF0545136FD5B618CD99B01D8B8F]0c14 2" xfId="51721"/>
    <cellStyle name="Section 14 - IBNR Intercompany[FB08BF0545136FD5B618CD99B01D8B8F]0c14_Schs" xfId="51722"/>
    <cellStyle name="Section 14 - IBNR Intercompany[FB08BF0545136FD5B618CD99B01D8B8F]0c15" xfId="51723"/>
    <cellStyle name="Section 14 - IBNR Intercompany[FB08BF0545136FD5B618CD99B01D8B8F]0c15 2" xfId="51724"/>
    <cellStyle name="Section 14 - IBNR Intercompany[FB08BF0545136FD5B618CD99B01D8B8F]0c15_Schs" xfId="51725"/>
    <cellStyle name="Section 14 - IBNR Intercompany[FB08BF0545136FD5B618CD99B01D8B8F]0c2" xfId="51726"/>
    <cellStyle name="Section 14 - IBNR Intercompany[FB08BF0545136FD5B618CD99B01D8B8F]0c2 2" xfId="51727"/>
    <cellStyle name="Section 14 - IBNR Intercompany[FB08BF0545136FD5B618CD99B01D8B8F]0c2_Schs" xfId="51728"/>
    <cellStyle name="Section 14 - IBNR Intercompany[FB08BF0545136FD5B618CD99B01D8B8F]0c3" xfId="51729"/>
    <cellStyle name="Section 14 - IBNR Intercompany[FB08BF0545136FD5B618CD99B01D8B8F]0c3 2" xfId="51730"/>
    <cellStyle name="Section 14 - IBNR Intercompany[FB08BF0545136FD5B618CD99B01D8B8F]0c3_Schs" xfId="51731"/>
    <cellStyle name="Section 14 - IBNR Intercompany[FB08BF0545136FD5B618CD99B01D8B8F]0c6" xfId="51732"/>
    <cellStyle name="Section 14 - IBNR Intercompany[FB08BF0545136FD5B618CD99B01D8B8F]0c6 2" xfId="51733"/>
    <cellStyle name="Section 14 - IBNR Intercompany[FB08BF0545136FD5B618CD99B01D8B8F]0c6_Schs" xfId="51734"/>
    <cellStyle name="Section 14 - IBNR Intercompany[FB08BF0545136FD5B618CD99B01D8B8F]0c7" xfId="51735"/>
    <cellStyle name="Section 14 - IBNR Intercompany[FB08BF0545136FD5B618CD99B01D8B8F]0c7 2" xfId="51736"/>
    <cellStyle name="Section 14 - IBNR Intercompany[FB08BF0545136FD5B618CD99B01D8B8F]0c7_Schs" xfId="51737"/>
    <cellStyle name="Standard_Tabelle1" xfId="51738"/>
    <cellStyle name="Style 1" xfId="51739"/>
    <cellStyle name="Style 1 2" xfId="51740"/>
    <cellStyle name="Style 1_Schs" xfId="51741"/>
    <cellStyle name="STYLE1" xfId="51742"/>
    <cellStyle name="STYLE1 2" xfId="51743"/>
    <cellStyle name="STYLE1_Schs" xfId="51744"/>
    <cellStyle name="STYLE2" xfId="51745"/>
    <cellStyle name="STYLE2 2" xfId="51746"/>
    <cellStyle name="STYLE2_Schs" xfId="51747"/>
    <cellStyle name="STYLE3" xfId="51748"/>
    <cellStyle name="STYLE3 2" xfId="51749"/>
    <cellStyle name="STYLE3_Schs" xfId="51750"/>
    <cellStyle name="STYLE4" xfId="51751"/>
    <cellStyle name="STYLE4 2" xfId="51752"/>
    <cellStyle name="STYLE4_Schs" xfId="51753"/>
    <cellStyle name="STYLE5" xfId="51754"/>
    <cellStyle name="STYLE5 2" xfId="51755"/>
    <cellStyle name="STYLE5_Schs" xfId="51756"/>
    <cellStyle name="STYLE6" xfId="51757"/>
    <cellStyle name="STYLE6 2" xfId="51758"/>
    <cellStyle name="STYLE6_Schs" xfId="51759"/>
    <cellStyle name="Subtotal" xfId="51760"/>
    <cellStyle name="Subtotal 10" xfId="51761"/>
    <cellStyle name="Subtotal 10 2" xfId="51762"/>
    <cellStyle name="Subtotal 10_Schs" xfId="51763"/>
    <cellStyle name="Subtotal 11" xfId="51764"/>
    <cellStyle name="Subtotal 11 2" xfId="51765"/>
    <cellStyle name="Subtotal 12" xfId="51766"/>
    <cellStyle name="Subtotal 13" xfId="51767"/>
    <cellStyle name="Subtotal 14" xfId="51768"/>
    <cellStyle name="Subtotal 15" xfId="51769"/>
    <cellStyle name="Subtotal 2" xfId="51770"/>
    <cellStyle name="Subtotal 2 2" xfId="51771"/>
    <cellStyle name="Subtotal 2 2 2" xfId="51772"/>
    <cellStyle name="Subtotal 2 2_Schs" xfId="51773"/>
    <cellStyle name="Subtotal 2 3" xfId="51774"/>
    <cellStyle name="Subtotal 2_Schs" xfId="51775"/>
    <cellStyle name="Subtotal 3" xfId="51776"/>
    <cellStyle name="Subtotal 3 2" xfId="51777"/>
    <cellStyle name="Subtotal 3 3" xfId="51778"/>
    <cellStyle name="Subtotal 3_Schs" xfId="51779"/>
    <cellStyle name="Subtotal 4" xfId="51780"/>
    <cellStyle name="Subtotal 4 2" xfId="51781"/>
    <cellStyle name="Subtotal 4_Schs" xfId="51782"/>
    <cellStyle name="Subtotal 5" xfId="51783"/>
    <cellStyle name="Subtotal 5 2" xfId="51784"/>
    <cellStyle name="Subtotal 5_Schs" xfId="51785"/>
    <cellStyle name="Subtotal 6" xfId="51786"/>
    <cellStyle name="Subtotal 6 2" xfId="51787"/>
    <cellStyle name="Subtotal 6_Schs" xfId="51788"/>
    <cellStyle name="Subtotal 7" xfId="51789"/>
    <cellStyle name="Subtotal 7 2" xfId="51790"/>
    <cellStyle name="Subtotal 7_Schs" xfId="51791"/>
    <cellStyle name="Subtotal 8" xfId="51792"/>
    <cellStyle name="Subtotal 8 2" xfId="51793"/>
    <cellStyle name="Subtotal 8_Schs" xfId="51794"/>
    <cellStyle name="Subtotal 9" xfId="51795"/>
    <cellStyle name="Subtotal 9 2" xfId="51796"/>
    <cellStyle name="Subtotal 9_Schs" xfId="51797"/>
    <cellStyle name="Subtotal_Schs" xfId="51798"/>
    <cellStyle name="Title 10" xfId="51799"/>
    <cellStyle name="Title 10 2" xfId="51800"/>
    <cellStyle name="Title 10 2 2" xfId="51801"/>
    <cellStyle name="Title 10 2 2 2" xfId="51802"/>
    <cellStyle name="Title 10 2 2 2 2" xfId="51803"/>
    <cellStyle name="Title 10 2 2 2_Schs" xfId="51804"/>
    <cellStyle name="Title 10 2 2 3" xfId="51805"/>
    <cellStyle name="Title 10 2 2_Schs" xfId="51806"/>
    <cellStyle name="Title 10 2 3" xfId="51807"/>
    <cellStyle name="Title 10 2 3 2" xfId="51808"/>
    <cellStyle name="Title 10 2 3_Schs" xfId="51809"/>
    <cellStyle name="Title 10 2 4" xfId="51810"/>
    <cellStyle name="Title 10 2_Schs" xfId="51811"/>
    <cellStyle name="Title 10 3" xfId="51812"/>
    <cellStyle name="Title 10 3 2" xfId="51813"/>
    <cellStyle name="Title 10 3 2 2" xfId="51814"/>
    <cellStyle name="Title 10 3 2_Schs" xfId="51815"/>
    <cellStyle name="Title 10 3 3" xfId="51816"/>
    <cellStyle name="Title 10 3_Schs" xfId="51817"/>
    <cellStyle name="Title 10 4" xfId="51818"/>
    <cellStyle name="Title 10_Schs" xfId="51819"/>
    <cellStyle name="Title 11" xfId="51820"/>
    <cellStyle name="Title 11 2" xfId="51821"/>
    <cellStyle name="Title 11 2 2" xfId="51822"/>
    <cellStyle name="Title 11 2 2 2" xfId="51823"/>
    <cellStyle name="Title 11 2 2 2 2" xfId="51824"/>
    <cellStyle name="Title 11 2 2 2_Schs" xfId="51825"/>
    <cellStyle name="Title 11 2 2 3" xfId="51826"/>
    <cellStyle name="Title 11 2 2_Schs" xfId="51827"/>
    <cellStyle name="Title 11 2 3" xfId="51828"/>
    <cellStyle name="Title 11 2 3 2" xfId="51829"/>
    <cellStyle name="Title 11 2 3_Schs" xfId="51830"/>
    <cellStyle name="Title 11 2 4" xfId="51831"/>
    <cellStyle name="Title 11 2_Schs" xfId="51832"/>
    <cellStyle name="Title 11 3" xfId="51833"/>
    <cellStyle name="Title 11 3 2" xfId="51834"/>
    <cellStyle name="Title 11 3 2 2" xfId="51835"/>
    <cellStyle name="Title 11 3 2_Schs" xfId="51836"/>
    <cellStyle name="Title 11 3 3" xfId="51837"/>
    <cellStyle name="Title 11 3_Schs" xfId="51838"/>
    <cellStyle name="Title 11 4" xfId="51839"/>
    <cellStyle name="Title 11_Schs" xfId="51840"/>
    <cellStyle name="Title 12" xfId="51841"/>
    <cellStyle name="Title 12 2" xfId="51842"/>
    <cellStyle name="Title 12 2 2" xfId="51843"/>
    <cellStyle name="Title 12 2 2 2" xfId="51844"/>
    <cellStyle name="Title 12 2 2 2 2" xfId="51845"/>
    <cellStyle name="Title 12 2 2 2_Schs" xfId="51846"/>
    <cellStyle name="Title 12 2 2 3" xfId="51847"/>
    <cellStyle name="Title 12 2 2_Schs" xfId="51848"/>
    <cellStyle name="Title 12 2 3" xfId="51849"/>
    <cellStyle name="Title 12 2 3 2" xfId="51850"/>
    <cellStyle name="Title 12 2 3_Schs" xfId="51851"/>
    <cellStyle name="Title 12 2 4" xfId="51852"/>
    <cellStyle name="Title 12 2_Schs" xfId="51853"/>
    <cellStyle name="Title 12 3" xfId="51854"/>
    <cellStyle name="Title 12 3 2" xfId="51855"/>
    <cellStyle name="Title 12 3 2 2" xfId="51856"/>
    <cellStyle name="Title 12 3 2_Schs" xfId="51857"/>
    <cellStyle name="Title 12 3 3" xfId="51858"/>
    <cellStyle name="Title 12 3_Schs" xfId="51859"/>
    <cellStyle name="Title 12 4" xfId="51860"/>
    <cellStyle name="Title 12_Schs" xfId="51861"/>
    <cellStyle name="Title 13" xfId="51862"/>
    <cellStyle name="Title 13 2" xfId="51863"/>
    <cellStyle name="Title 13 2 2" xfId="51864"/>
    <cellStyle name="Title 13 2_Schs" xfId="51865"/>
    <cellStyle name="Title 13 3" xfId="51866"/>
    <cellStyle name="Title 13 3 2" xfId="51867"/>
    <cellStyle name="Title 13 3_Schs" xfId="51868"/>
    <cellStyle name="Title 13 4" xfId="51869"/>
    <cellStyle name="Title 13_Schs" xfId="51870"/>
    <cellStyle name="Title 14" xfId="51871"/>
    <cellStyle name="Title 14 2" xfId="51872"/>
    <cellStyle name="Title 14 2 2" xfId="51873"/>
    <cellStyle name="Title 14 2 2 2" xfId="51874"/>
    <cellStyle name="Title 14 2 2 2 2" xfId="51875"/>
    <cellStyle name="Title 14 2 2 2_Schs" xfId="51876"/>
    <cellStyle name="Title 14 2 2 3" xfId="51877"/>
    <cellStyle name="Title 14 2 2_Schs" xfId="51878"/>
    <cellStyle name="Title 14 2 3" xfId="51879"/>
    <cellStyle name="Title 14 2 3 2" xfId="51880"/>
    <cellStyle name="Title 14 2 3_Schs" xfId="51881"/>
    <cellStyle name="Title 14 2 4" xfId="51882"/>
    <cellStyle name="Title 14 2_Schs" xfId="51883"/>
    <cellStyle name="Title 14 3" xfId="51884"/>
    <cellStyle name="Title 14 3 2" xfId="51885"/>
    <cellStyle name="Title 14 3 2 2" xfId="51886"/>
    <cellStyle name="Title 14 3 2_Schs" xfId="51887"/>
    <cellStyle name="Title 14 3 3" xfId="51888"/>
    <cellStyle name="Title 14 3_Schs" xfId="51889"/>
    <cellStyle name="Title 14 4" xfId="51890"/>
    <cellStyle name="Title 14_Schs" xfId="51891"/>
    <cellStyle name="Title 15" xfId="51892"/>
    <cellStyle name="Title 15 2" xfId="51893"/>
    <cellStyle name="Title 15_Schs" xfId="51894"/>
    <cellStyle name="Title 16" xfId="51895"/>
    <cellStyle name="Title 16 2" xfId="51896"/>
    <cellStyle name="Title 16_Schs" xfId="51897"/>
    <cellStyle name="Title 17" xfId="51898"/>
    <cellStyle name="Title 17 2" xfId="51899"/>
    <cellStyle name="Title 17_Schs" xfId="51900"/>
    <cellStyle name="Title 18" xfId="51901"/>
    <cellStyle name="Title 18 2" xfId="51902"/>
    <cellStyle name="Title 18_Schs" xfId="51903"/>
    <cellStyle name="Title 19" xfId="51904"/>
    <cellStyle name="Title 19 2" xfId="51905"/>
    <cellStyle name="Title 2" xfId="51906"/>
    <cellStyle name="Title 2 2" xfId="51907"/>
    <cellStyle name="Title 2 2 2" xfId="51908"/>
    <cellStyle name="Title 2 2 2 2" xfId="51909"/>
    <cellStyle name="Title 2 2 2_Schs" xfId="51910"/>
    <cellStyle name="Title 2 2 3" xfId="51911"/>
    <cellStyle name="Title 2 2_Schs" xfId="51912"/>
    <cellStyle name="Title 2 3" xfId="51913"/>
    <cellStyle name="Title 2 3 2" xfId="51914"/>
    <cellStyle name="Title 2 3 2 2" xfId="51915"/>
    <cellStyle name="Title 2 3 2_Schs" xfId="51916"/>
    <cellStyle name="Title 2 3 3" xfId="51917"/>
    <cellStyle name="Title 2 3_Schs" xfId="51918"/>
    <cellStyle name="Title 2 4" xfId="51919"/>
    <cellStyle name="Title 2 4 2" xfId="51920"/>
    <cellStyle name="Title 2 4_Schs" xfId="51921"/>
    <cellStyle name="Title 2 5" xfId="51922"/>
    <cellStyle name="Title 2 5 2" xfId="51923"/>
    <cellStyle name="Title 2 5_Schs" xfId="51924"/>
    <cellStyle name="Title 2 6" xfId="51925"/>
    <cellStyle name="Title 2 6 2" xfId="51926"/>
    <cellStyle name="Title 2 6_Schs" xfId="51927"/>
    <cellStyle name="Title 2 7" xfId="51928"/>
    <cellStyle name="Title 2_Schs" xfId="51929"/>
    <cellStyle name="Title 20" xfId="51930"/>
    <cellStyle name="Title 20 2" xfId="51931"/>
    <cellStyle name="Title 20 2 2" xfId="51932"/>
    <cellStyle name="Title 20 2 3" xfId="51933"/>
    <cellStyle name="Title 20 3" xfId="51934"/>
    <cellStyle name="Title 20 4" xfId="51935"/>
    <cellStyle name="Title 3" xfId="51936"/>
    <cellStyle name="Title 3 2" xfId="51937"/>
    <cellStyle name="Title 3 2 2" xfId="51938"/>
    <cellStyle name="Title 3 2 2 2" xfId="51939"/>
    <cellStyle name="Title 3 2 2 2 2" xfId="51940"/>
    <cellStyle name="Title 3 2 2 2 2 2" xfId="51941"/>
    <cellStyle name="Title 3 2 2 2 2_Schs" xfId="51942"/>
    <cellStyle name="Title 3 2 2 2 3" xfId="51943"/>
    <cellStyle name="Title 3 2 2 2_Schs" xfId="51944"/>
    <cellStyle name="Title 3 2 2 3" xfId="51945"/>
    <cellStyle name="Title 3 2 2 3 2" xfId="51946"/>
    <cellStyle name="Title 3 2 2 3_Schs" xfId="51947"/>
    <cellStyle name="Title 3 2 2 4" xfId="51948"/>
    <cellStyle name="Title 3 2 2_Schs" xfId="51949"/>
    <cellStyle name="Title 3 2 3" xfId="51950"/>
    <cellStyle name="Title 3 2 3 2" xfId="51951"/>
    <cellStyle name="Title 3 2 3 2 2" xfId="51952"/>
    <cellStyle name="Title 3 2 3 2_Schs" xfId="51953"/>
    <cellStyle name="Title 3 2 3 3" xfId="51954"/>
    <cellStyle name="Title 3 2 3_Schs" xfId="51955"/>
    <cellStyle name="Title 3 2 4" xfId="51956"/>
    <cellStyle name="Title 3 2_Schs" xfId="51957"/>
    <cellStyle name="Title 3 3" xfId="51958"/>
    <cellStyle name="Title 3 3 2" xfId="51959"/>
    <cellStyle name="Title 3 3_Schs" xfId="51960"/>
    <cellStyle name="Title 3 4" xfId="51961"/>
    <cellStyle name="Title 3 4 2" xfId="51962"/>
    <cellStyle name="Title 3 4 2 2" xfId="51963"/>
    <cellStyle name="Title 3 4 2_Schs" xfId="51964"/>
    <cellStyle name="Title 3 4 3" xfId="51965"/>
    <cellStyle name="Title 3 4_Schs" xfId="51966"/>
    <cellStyle name="Title 3 5" xfId="51967"/>
    <cellStyle name="Title 3 5 2" xfId="51968"/>
    <cellStyle name="Title 3 5_Schs" xfId="51969"/>
    <cellStyle name="Title 3 6" xfId="51970"/>
    <cellStyle name="Title 3 6 2" xfId="51971"/>
    <cellStyle name="Title 3 6_Schs" xfId="51972"/>
    <cellStyle name="Title 3 7" xfId="51973"/>
    <cellStyle name="Title 3_Schs" xfId="51974"/>
    <cellStyle name="Title 4" xfId="51975"/>
    <cellStyle name="Title 4 2" xfId="51976"/>
    <cellStyle name="Title 4 2 2" xfId="51977"/>
    <cellStyle name="Title 4 2 2 2" xfId="51978"/>
    <cellStyle name="Title 4 2 2 2 2" xfId="51979"/>
    <cellStyle name="Title 4 2 2 2 2 2" xfId="51980"/>
    <cellStyle name="Title 4 2 2 2 2_Schs" xfId="51981"/>
    <cellStyle name="Title 4 2 2 2 3" xfId="51982"/>
    <cellStyle name="Title 4 2 2 2_Schs" xfId="51983"/>
    <cellStyle name="Title 4 2 2 3" xfId="51984"/>
    <cellStyle name="Title 4 2 2 3 2" xfId="51985"/>
    <cellStyle name="Title 4 2 2 3_Schs" xfId="51986"/>
    <cellStyle name="Title 4 2 2 4" xfId="51987"/>
    <cellStyle name="Title 4 2 2_Schs" xfId="51988"/>
    <cellStyle name="Title 4 2 3" xfId="51989"/>
    <cellStyle name="Title 4 2 3 2" xfId="51990"/>
    <cellStyle name="Title 4 2 3 2 2" xfId="51991"/>
    <cellStyle name="Title 4 2 3 2_Schs" xfId="51992"/>
    <cellStyle name="Title 4 2 3 3" xfId="51993"/>
    <cellStyle name="Title 4 2 3_Schs" xfId="51994"/>
    <cellStyle name="Title 4 2 4" xfId="51995"/>
    <cellStyle name="Title 4 2_Schs" xfId="51996"/>
    <cellStyle name="Title 4 3" xfId="51997"/>
    <cellStyle name="Title 4 3 2" xfId="51998"/>
    <cellStyle name="Title 4 3 2 2" xfId="51999"/>
    <cellStyle name="Title 4 3 2_Schs" xfId="52000"/>
    <cellStyle name="Title 4 3 3" xfId="52001"/>
    <cellStyle name="Title 4 3_Schs" xfId="52002"/>
    <cellStyle name="Title 4 4" xfId="52003"/>
    <cellStyle name="Title 4 4 2" xfId="52004"/>
    <cellStyle name="Title 4 4_Schs" xfId="52005"/>
    <cellStyle name="Title 4 5" xfId="52006"/>
    <cellStyle name="Title 4_Schs" xfId="52007"/>
    <cellStyle name="Title 5" xfId="52008"/>
    <cellStyle name="Title 5 2" xfId="52009"/>
    <cellStyle name="Title 5 2 2" xfId="52010"/>
    <cellStyle name="Title 5 2 2 2" xfId="52011"/>
    <cellStyle name="Title 5 2 2 2 2" xfId="52012"/>
    <cellStyle name="Title 5 2 2 2 2 2" xfId="52013"/>
    <cellStyle name="Title 5 2 2 2 2_Schs" xfId="52014"/>
    <cellStyle name="Title 5 2 2 2 3" xfId="52015"/>
    <cellStyle name="Title 5 2 2 2_Schs" xfId="52016"/>
    <cellStyle name="Title 5 2 2 3" xfId="52017"/>
    <cellStyle name="Title 5 2 2 3 2" xfId="52018"/>
    <cellStyle name="Title 5 2 2 3_Schs" xfId="52019"/>
    <cellStyle name="Title 5 2 2 4" xfId="52020"/>
    <cellStyle name="Title 5 2 2_Schs" xfId="52021"/>
    <cellStyle name="Title 5 2 3" xfId="52022"/>
    <cellStyle name="Title 5 2 3 2" xfId="52023"/>
    <cellStyle name="Title 5 2 3 2 2" xfId="52024"/>
    <cellStyle name="Title 5 2 3 2_Schs" xfId="52025"/>
    <cellStyle name="Title 5 2 3 3" xfId="52026"/>
    <cellStyle name="Title 5 2 3_Schs" xfId="52027"/>
    <cellStyle name="Title 5 2 4" xfId="52028"/>
    <cellStyle name="Title 5 2_Schs" xfId="52029"/>
    <cellStyle name="Title 5 3" xfId="52030"/>
    <cellStyle name="Title 5 3 2" xfId="52031"/>
    <cellStyle name="Title 5 3 2 2" xfId="52032"/>
    <cellStyle name="Title 5 3 2_Schs" xfId="52033"/>
    <cellStyle name="Title 5 3 3" xfId="52034"/>
    <cellStyle name="Title 5 3_Schs" xfId="52035"/>
    <cellStyle name="Title 5 4" xfId="52036"/>
    <cellStyle name="Title 5 4 2" xfId="52037"/>
    <cellStyle name="Title 5 4_Schs" xfId="52038"/>
    <cellStyle name="Title 5 5" xfId="52039"/>
    <cellStyle name="Title 5 5 2" xfId="52040"/>
    <cellStyle name="Title 5 5_Schs" xfId="52041"/>
    <cellStyle name="Title 5 6" xfId="52042"/>
    <cellStyle name="Title 5_Schs" xfId="52043"/>
    <cellStyle name="Title 6" xfId="52044"/>
    <cellStyle name="Title 6 2" xfId="52045"/>
    <cellStyle name="Title 6 2 2" xfId="52046"/>
    <cellStyle name="Title 6 2 2 2" xfId="52047"/>
    <cellStyle name="Title 6 2 2 2 2" xfId="52048"/>
    <cellStyle name="Title 6 2 2 2 2 2" xfId="52049"/>
    <cellStyle name="Title 6 2 2 2 2_Schs" xfId="52050"/>
    <cellStyle name="Title 6 2 2 2 3" xfId="52051"/>
    <cellStyle name="Title 6 2 2 2_Schs" xfId="52052"/>
    <cellStyle name="Title 6 2 2 3" xfId="52053"/>
    <cellStyle name="Title 6 2 2 3 2" xfId="52054"/>
    <cellStyle name="Title 6 2 2 3_Schs" xfId="52055"/>
    <cellStyle name="Title 6 2 2 4" xfId="52056"/>
    <cellStyle name="Title 6 2 2_Schs" xfId="52057"/>
    <cellStyle name="Title 6 2 3" xfId="52058"/>
    <cellStyle name="Title 6 2 3 2" xfId="52059"/>
    <cellStyle name="Title 6 2 3 2 2" xfId="52060"/>
    <cellStyle name="Title 6 2 3 2_Schs" xfId="52061"/>
    <cellStyle name="Title 6 2 3 3" xfId="52062"/>
    <cellStyle name="Title 6 2 3_Schs" xfId="52063"/>
    <cellStyle name="Title 6 2 4" xfId="52064"/>
    <cellStyle name="Title 6 2_Schs" xfId="52065"/>
    <cellStyle name="Title 6 3" xfId="52066"/>
    <cellStyle name="Title 6 3 2" xfId="52067"/>
    <cellStyle name="Title 6 3 2 2" xfId="52068"/>
    <cellStyle name="Title 6 3 2_Schs" xfId="52069"/>
    <cellStyle name="Title 6 3 3" xfId="52070"/>
    <cellStyle name="Title 6 3_Schs" xfId="52071"/>
    <cellStyle name="Title 6 4" xfId="52072"/>
    <cellStyle name="Title 6 4 2" xfId="52073"/>
    <cellStyle name="Title 6 4_Schs" xfId="52074"/>
    <cellStyle name="Title 6 5" xfId="52075"/>
    <cellStyle name="Title 6_Schs" xfId="52076"/>
    <cellStyle name="Title 7" xfId="52077"/>
    <cellStyle name="Title 7 2" xfId="52078"/>
    <cellStyle name="Title 7 2 2" xfId="52079"/>
    <cellStyle name="Title 7 2 2 2" xfId="52080"/>
    <cellStyle name="Title 7 2 2 2 2" xfId="52081"/>
    <cellStyle name="Title 7 2 2 2_Schs" xfId="52082"/>
    <cellStyle name="Title 7 2 2 3" xfId="52083"/>
    <cellStyle name="Title 7 2 2_Schs" xfId="52084"/>
    <cellStyle name="Title 7 2 3" xfId="52085"/>
    <cellStyle name="Title 7 2 3 2" xfId="52086"/>
    <cellStyle name="Title 7 2 3_Schs" xfId="52087"/>
    <cellStyle name="Title 7 2 4" xfId="52088"/>
    <cellStyle name="Title 7 2_Schs" xfId="52089"/>
    <cellStyle name="Title 7 3" xfId="52090"/>
    <cellStyle name="Title 7 3 2" xfId="52091"/>
    <cellStyle name="Title 7 3 2 2" xfId="52092"/>
    <cellStyle name="Title 7 3 2_Schs" xfId="52093"/>
    <cellStyle name="Title 7 3 3" xfId="52094"/>
    <cellStyle name="Title 7 3_Schs" xfId="52095"/>
    <cellStyle name="Title 7 4" xfId="52096"/>
    <cellStyle name="Title 7_Schs" xfId="52097"/>
    <cellStyle name="Title 8" xfId="52098"/>
    <cellStyle name="Title 8 2" xfId="52099"/>
    <cellStyle name="Title 8 2 2" xfId="52100"/>
    <cellStyle name="Title 8 2 2 2" xfId="52101"/>
    <cellStyle name="Title 8 2 2 2 2" xfId="52102"/>
    <cellStyle name="Title 8 2 2 2_Schs" xfId="52103"/>
    <cellStyle name="Title 8 2 2 3" xfId="52104"/>
    <cellStyle name="Title 8 2 2_Schs" xfId="52105"/>
    <cellStyle name="Title 8 2 3" xfId="52106"/>
    <cellStyle name="Title 8 2 3 2" xfId="52107"/>
    <cellStyle name="Title 8 2 3_Schs" xfId="52108"/>
    <cellStyle name="Title 8 2 4" xfId="52109"/>
    <cellStyle name="Title 8 2_Schs" xfId="52110"/>
    <cellStyle name="Title 8 3" xfId="52111"/>
    <cellStyle name="Title 8 3 2" xfId="52112"/>
    <cellStyle name="Title 8 3 2 2" xfId="52113"/>
    <cellStyle name="Title 8 3 2_Schs" xfId="52114"/>
    <cellStyle name="Title 8 3 3" xfId="52115"/>
    <cellStyle name="Title 8 3_Schs" xfId="52116"/>
    <cellStyle name="Title 8 4" xfId="52117"/>
    <cellStyle name="Title 8_Schs" xfId="52118"/>
    <cellStyle name="Title 9" xfId="52119"/>
    <cellStyle name="Title 9 2" xfId="52120"/>
    <cellStyle name="Title 9 2 2" xfId="52121"/>
    <cellStyle name="Title 9 2 2 2" xfId="52122"/>
    <cellStyle name="Title 9 2 2 2 2" xfId="52123"/>
    <cellStyle name="Title 9 2 2 2_Schs" xfId="52124"/>
    <cellStyle name="Title 9 2 2 3" xfId="52125"/>
    <cellStyle name="Title 9 2 2_Schs" xfId="52126"/>
    <cellStyle name="Title 9 2 3" xfId="52127"/>
    <cellStyle name="Title 9 2 3 2" xfId="52128"/>
    <cellStyle name="Title 9 2 3_Schs" xfId="52129"/>
    <cellStyle name="Title 9 2 4" xfId="52130"/>
    <cellStyle name="Title 9 2_Schs" xfId="52131"/>
    <cellStyle name="Title 9 3" xfId="52132"/>
    <cellStyle name="Title 9 3 2" xfId="52133"/>
    <cellStyle name="Title 9 3 2 2" xfId="52134"/>
    <cellStyle name="Title 9 3 2_Schs" xfId="52135"/>
    <cellStyle name="Title 9 3 3" xfId="52136"/>
    <cellStyle name="Title 9 3_Schs" xfId="52137"/>
    <cellStyle name="Title 9 4" xfId="52138"/>
    <cellStyle name="Title 9_Schs" xfId="52139"/>
    <cellStyle name="Total 10" xfId="52140"/>
    <cellStyle name="Total 10 2" xfId="52141"/>
    <cellStyle name="Total 10_Schs" xfId="52142"/>
    <cellStyle name="Total 11" xfId="52143"/>
    <cellStyle name="Total 11 2" xfId="52144"/>
    <cellStyle name="Total 11_Schs" xfId="52145"/>
    <cellStyle name="Total 12" xfId="52146"/>
    <cellStyle name="Total 12 2" xfId="52147"/>
    <cellStyle name="Total 12_Schs" xfId="52148"/>
    <cellStyle name="Total 13" xfId="52149"/>
    <cellStyle name="Total 13 2" xfId="52150"/>
    <cellStyle name="Total 13_Schs" xfId="52151"/>
    <cellStyle name="Total 14" xfId="52152"/>
    <cellStyle name="Total 14 2" xfId="52153"/>
    <cellStyle name="Total 14_Schs" xfId="52154"/>
    <cellStyle name="Total 15" xfId="52155"/>
    <cellStyle name="Total 15 2" xfId="52156"/>
    <cellStyle name="Total 15_Schs" xfId="52157"/>
    <cellStyle name="Total 16" xfId="52158"/>
    <cellStyle name="Total 16 2" xfId="52159"/>
    <cellStyle name="Total 16_Schs" xfId="52160"/>
    <cellStyle name="Total 17" xfId="52161"/>
    <cellStyle name="Total 17 2" xfId="52162"/>
    <cellStyle name="Total 17_Schs" xfId="52163"/>
    <cellStyle name="Total 18" xfId="52164"/>
    <cellStyle name="Total 19" xfId="52165"/>
    <cellStyle name="Total 19 2" xfId="52166"/>
    <cellStyle name="Total 19 2 2" xfId="52167"/>
    <cellStyle name="Total 19 2 3" xfId="52168"/>
    <cellStyle name="Total 19 3" xfId="52169"/>
    <cellStyle name="Total 19 4" xfId="52170"/>
    <cellStyle name="Total 2" xfId="52171"/>
    <cellStyle name="Total 2 2" xfId="52172"/>
    <cellStyle name="Total 2 2 2" xfId="52173"/>
    <cellStyle name="Total 2 2_Schs" xfId="52174"/>
    <cellStyle name="Total 2 3" xfId="52175"/>
    <cellStyle name="Total 2 3 2" xfId="52176"/>
    <cellStyle name="Total 2 3_Schs" xfId="52177"/>
    <cellStyle name="Total 2 4" xfId="52178"/>
    <cellStyle name="Total 2_Schs" xfId="52179"/>
    <cellStyle name="Total 3" xfId="52180"/>
    <cellStyle name="Total 3 2" xfId="52181"/>
    <cellStyle name="Total 3 2 2" xfId="52182"/>
    <cellStyle name="Total 3 2_Schs" xfId="52183"/>
    <cellStyle name="Total 3 3" xfId="52184"/>
    <cellStyle name="Total 3_Schs" xfId="52185"/>
    <cellStyle name="Total 4" xfId="52186"/>
    <cellStyle name="Total 4 2" xfId="52187"/>
    <cellStyle name="Total 4 2 2" xfId="52188"/>
    <cellStyle name="Total 4 2_Schs" xfId="52189"/>
    <cellStyle name="Total 4 3" xfId="52190"/>
    <cellStyle name="Total 4_Schs" xfId="52191"/>
    <cellStyle name="Total 5" xfId="52192"/>
    <cellStyle name="Total 5 2" xfId="52193"/>
    <cellStyle name="Total 5 2 2" xfId="52194"/>
    <cellStyle name="Total 5 2_Schs" xfId="52195"/>
    <cellStyle name="Total 5 3" xfId="52196"/>
    <cellStyle name="Total 5 3 2" xfId="52197"/>
    <cellStyle name="Total 5 3_Schs" xfId="52198"/>
    <cellStyle name="Total 5 4" xfId="52199"/>
    <cellStyle name="Total 5_Schs" xfId="52200"/>
    <cellStyle name="Total 6" xfId="52201"/>
    <cellStyle name="Total 6 2" xfId="52202"/>
    <cellStyle name="Total 6 2 2" xfId="52203"/>
    <cellStyle name="Total 6 2_Schs" xfId="52204"/>
    <cellStyle name="Total 6 3" xfId="52205"/>
    <cellStyle name="Total 6_Schs" xfId="52206"/>
    <cellStyle name="Total 7" xfId="52207"/>
    <cellStyle name="Total 7 2" xfId="52208"/>
    <cellStyle name="Total 7_Schs" xfId="52209"/>
    <cellStyle name="Total 8" xfId="52210"/>
    <cellStyle name="Total 8 2" xfId="52211"/>
    <cellStyle name="Total 8_Schs" xfId="52212"/>
    <cellStyle name="Total 9" xfId="52213"/>
    <cellStyle name="Total 9 2" xfId="52214"/>
    <cellStyle name="Total 9_Schs" xfId="52215"/>
    <cellStyle name="Walutowy 2" xfId="52216"/>
    <cellStyle name="Walutowy 3" xfId="52217"/>
    <cellStyle name="Walutowy 3 2" xfId="52218"/>
    <cellStyle name="Walutowy 3 2 2" xfId="52219"/>
    <cellStyle name="Walutowy 3 3" xfId="52220"/>
    <cellStyle name="Walutowy 3 3 2" xfId="52221"/>
    <cellStyle name="Walutowy 3_Schs" xfId="52222"/>
    <cellStyle name="Walutowy 4" xfId="52223"/>
    <cellStyle name="Walutowy 4 2" xfId="52224"/>
    <cellStyle name="Walutowy 5" xfId="52225"/>
    <cellStyle name="Walutowy 5 2" xfId="52226"/>
    <cellStyle name="Walutowy 6" xfId="52227"/>
    <cellStyle name="Warning Text 10" xfId="52228"/>
    <cellStyle name="Warning Text 10 2" xfId="52229"/>
    <cellStyle name="Warning Text 10_Schs" xfId="52230"/>
    <cellStyle name="Warning Text 11" xfId="52231"/>
    <cellStyle name="Warning Text 11 2" xfId="52232"/>
    <cellStyle name="Warning Text 11_Schs" xfId="52233"/>
    <cellStyle name="Warning Text 12" xfId="52234"/>
    <cellStyle name="Warning Text 12 2" xfId="52235"/>
    <cellStyle name="Warning Text 12_Schs" xfId="52236"/>
    <cellStyle name="Warning Text 13" xfId="52237"/>
    <cellStyle name="Warning Text 13 2" xfId="52238"/>
    <cellStyle name="Warning Text 13_Schs" xfId="52239"/>
    <cellStyle name="Warning Text 14" xfId="52240"/>
    <cellStyle name="Warning Text 14 2" xfId="52241"/>
    <cellStyle name="Warning Text 14_Schs" xfId="52242"/>
    <cellStyle name="Warning Text 15" xfId="52243"/>
    <cellStyle name="Warning Text 15 2" xfId="52244"/>
    <cellStyle name="Warning Text 15_Schs" xfId="52245"/>
    <cellStyle name="Warning Text 16" xfId="52246"/>
    <cellStyle name="Warning Text 16 2" xfId="52247"/>
    <cellStyle name="Warning Text 16_Schs" xfId="52248"/>
    <cellStyle name="Warning Text 17" xfId="52249"/>
    <cellStyle name="Warning Text 17 2" xfId="52250"/>
    <cellStyle name="Warning Text 17_Schs" xfId="52251"/>
    <cellStyle name="Warning Text 18" xfId="52252"/>
    <cellStyle name="Warning Text 19" xfId="52253"/>
    <cellStyle name="Warning Text 19 2" xfId="52254"/>
    <cellStyle name="Warning Text 19 2 2" xfId="52255"/>
    <cellStyle name="Warning Text 19 2 3" xfId="52256"/>
    <cellStyle name="Warning Text 19 3" xfId="52257"/>
    <cellStyle name="Warning Text 19 4" xfId="52258"/>
    <cellStyle name="Warning Text 2" xfId="52259"/>
    <cellStyle name="Warning Text 2 2" xfId="52260"/>
    <cellStyle name="Warning Text 2 2 2" xfId="52261"/>
    <cellStyle name="Warning Text 2 2_Schs" xfId="52262"/>
    <cellStyle name="Warning Text 2 3" xfId="52263"/>
    <cellStyle name="Warning Text 2 3 2" xfId="52264"/>
    <cellStyle name="Warning Text 2 3_Schs" xfId="52265"/>
    <cellStyle name="Warning Text 2 4" xfId="52266"/>
    <cellStyle name="Warning Text 2_Schs" xfId="52267"/>
    <cellStyle name="Warning Text 3" xfId="52268"/>
    <cellStyle name="Warning Text 3 2" xfId="52269"/>
    <cellStyle name="Warning Text 3 2 2" xfId="52270"/>
    <cellStyle name="Warning Text 3 2_Schs" xfId="52271"/>
    <cellStyle name="Warning Text 3 3" xfId="52272"/>
    <cellStyle name="Warning Text 3_Schs" xfId="52273"/>
    <cellStyle name="Warning Text 4" xfId="52274"/>
    <cellStyle name="Warning Text 4 2" xfId="52275"/>
    <cellStyle name="Warning Text 4 2 2" xfId="52276"/>
    <cellStyle name="Warning Text 4 2_Schs" xfId="52277"/>
    <cellStyle name="Warning Text 4 3" xfId="52278"/>
    <cellStyle name="Warning Text 4_Schs" xfId="52279"/>
    <cellStyle name="Warning Text 5" xfId="52280"/>
    <cellStyle name="Warning Text 5 2" xfId="52281"/>
    <cellStyle name="Warning Text 5 2 2" xfId="52282"/>
    <cellStyle name="Warning Text 5 2_Schs" xfId="52283"/>
    <cellStyle name="Warning Text 5 3" xfId="52284"/>
    <cellStyle name="Warning Text 5 3 2" xfId="52285"/>
    <cellStyle name="Warning Text 5 3_Schs" xfId="52286"/>
    <cellStyle name="Warning Text 5 4" xfId="52287"/>
    <cellStyle name="Warning Text 5_Schs" xfId="52288"/>
    <cellStyle name="Warning Text 6" xfId="52289"/>
    <cellStyle name="Warning Text 6 2" xfId="52290"/>
    <cellStyle name="Warning Text 6 2 2" xfId="52291"/>
    <cellStyle name="Warning Text 6 2_Schs" xfId="52292"/>
    <cellStyle name="Warning Text 6 3" xfId="52293"/>
    <cellStyle name="Warning Text 6_Schs" xfId="52294"/>
    <cellStyle name="Warning Text 7" xfId="52295"/>
    <cellStyle name="Warning Text 7 2" xfId="52296"/>
    <cellStyle name="Warning Text 7_Schs" xfId="52297"/>
    <cellStyle name="Warning Text 8" xfId="52298"/>
    <cellStyle name="Warning Text 8 2" xfId="52299"/>
    <cellStyle name="Warning Text 8_Schs" xfId="52300"/>
    <cellStyle name="Warning Text 9" xfId="52301"/>
    <cellStyle name="Warning Text 9 2" xfId="52302"/>
    <cellStyle name="Warning Text 9_Schs" xfId="52303"/>
  </cellStyles>
  <dxfs count="0"/>
  <tableStyles count="0" defaultTableStyle="TableStyleMedium2" defaultPivotStyle="PivotStyleLight16"/>
  <colors>
    <mruColors>
      <color rgb="FFCCCCFF"/>
      <color rgb="FF4F81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2540360</xdr:colOff>
      <xdr:row>0</xdr:row>
      <xdr:rowOff>57150</xdr:rowOff>
    </xdr:from>
    <xdr:to>
      <xdr:col>5</xdr:col>
      <xdr:colOff>869156</xdr:colOff>
      <xdr:row>0</xdr:row>
      <xdr:rowOff>581025</xdr:rowOff>
    </xdr:to>
    <xdr:pic>
      <xdr:nvPicPr>
        <xdr:cNvPr id="2" name="Picture 27" descr="BMA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83910" y="57150"/>
          <a:ext cx="1043421" cy="523875"/>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2190750</xdr:colOff>
      <xdr:row>0</xdr:row>
      <xdr:rowOff>76200</xdr:rowOff>
    </xdr:from>
    <xdr:to>
      <xdr:col>5</xdr:col>
      <xdr:colOff>309996</xdr:colOff>
      <xdr:row>0</xdr:row>
      <xdr:rowOff>895350</xdr:rowOff>
    </xdr:to>
    <xdr:pic>
      <xdr:nvPicPr>
        <xdr:cNvPr id="2" name="Picture 27" descr="BMA_rg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8050" y="76200"/>
          <a:ext cx="1043421" cy="81915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92037</xdr:colOff>
      <xdr:row>0</xdr:row>
      <xdr:rowOff>88338</xdr:rowOff>
    </xdr:from>
    <xdr:to>
      <xdr:col>9</xdr:col>
      <xdr:colOff>1172097</xdr:colOff>
      <xdr:row>0</xdr:row>
      <xdr:rowOff>800899</xdr:rowOff>
    </xdr:to>
    <xdr:pic>
      <xdr:nvPicPr>
        <xdr:cNvPr id="2" name="Picture 27" descr="BMA_rg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4108" y="88338"/>
          <a:ext cx="1080060" cy="712561"/>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222282</xdr:colOff>
      <xdr:row>7</xdr:row>
      <xdr:rowOff>5086</xdr:rowOff>
    </xdr:from>
    <xdr:to>
      <xdr:col>4</xdr:col>
      <xdr:colOff>847685</xdr:colOff>
      <xdr:row>8</xdr:row>
      <xdr:rowOff>44662</xdr:rowOff>
    </xdr:to>
    <xdr:sp macro="[0]!aBrokerDirectors" textlink="">
      <xdr:nvSpPr>
        <xdr:cNvPr id="3" name="Rounded Rectangle 1">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4460907" y="1719586"/>
          <a:ext cx="625403" cy="249126"/>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twoCellAnchor>
  <xdr:twoCellAnchor editAs="oneCell">
    <xdr:from>
      <xdr:col>4</xdr:col>
      <xdr:colOff>226582</xdr:colOff>
      <xdr:row>32</xdr:row>
      <xdr:rowOff>38617</xdr:rowOff>
    </xdr:from>
    <xdr:to>
      <xdr:col>4</xdr:col>
      <xdr:colOff>852258</xdr:colOff>
      <xdr:row>33</xdr:row>
      <xdr:rowOff>33656</xdr:rowOff>
    </xdr:to>
    <xdr:sp macro="[0]!bBrokerOfficers" textlink="">
      <xdr:nvSpPr>
        <xdr:cNvPr id="4" name="Rounded Rectangle 1">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4465207" y="5315467"/>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twoCellAnchor>
  <xdr:oneCellAnchor>
    <xdr:from>
      <xdr:col>4</xdr:col>
      <xdr:colOff>255157</xdr:colOff>
      <xdr:row>56</xdr:row>
      <xdr:rowOff>200542</xdr:rowOff>
    </xdr:from>
    <xdr:ext cx="625676" cy="204589"/>
    <xdr:sp macro="[0]!biiBRokerOtherStaff" textlink="">
      <xdr:nvSpPr>
        <xdr:cNvPr id="5" name="Rounded Rectangle 1">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4493782" y="8830192"/>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226582</xdr:colOff>
      <xdr:row>127</xdr:row>
      <xdr:rowOff>38617</xdr:rowOff>
    </xdr:from>
    <xdr:ext cx="625676" cy="204589"/>
    <xdr:sp macro="[0]!dBrokerSevicesOutsourced" textlink="">
      <xdr:nvSpPr>
        <xdr:cNvPr id="6" name="Rounded Rectangle 1">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4465207" y="15792967"/>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295275</xdr:colOff>
      <xdr:row>152</xdr:row>
      <xdr:rowOff>0</xdr:rowOff>
    </xdr:from>
    <xdr:ext cx="625676" cy="204589"/>
    <xdr:sp macro="[0]!eBrokerCoverage" textlink="">
      <xdr:nvSpPr>
        <xdr:cNvPr id="9" name="Rounded Rectangle 1">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4533900" y="26879550"/>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204</xdr:col>
      <xdr:colOff>298223</xdr:colOff>
      <xdr:row>0</xdr:row>
      <xdr:rowOff>124196</xdr:rowOff>
    </xdr:from>
    <xdr:to>
      <xdr:col>205</xdr:col>
      <xdr:colOff>634212</xdr:colOff>
      <xdr:row>0</xdr:row>
      <xdr:rowOff>836757</xdr:rowOff>
    </xdr:to>
    <xdr:pic>
      <xdr:nvPicPr>
        <xdr:cNvPr id="2" name="Picture 27" descr="BMA_rg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30952" y="124196"/>
          <a:ext cx="1071095" cy="712561"/>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oneCellAnchor>
    <xdr:from>
      <xdr:col>4</xdr:col>
      <xdr:colOff>235547</xdr:colOff>
      <xdr:row>3</xdr:row>
      <xdr:rowOff>961983</xdr:rowOff>
    </xdr:from>
    <xdr:ext cx="625676" cy="204589"/>
    <xdr:sp macro="[0]!hBrokerListofInsurers" textlink="">
      <xdr:nvSpPr>
        <xdr:cNvPr id="8" name="Rounded Rectangle 1">
          <a:extLst>
            <a:ext uri="{FF2B5EF4-FFF2-40B4-BE49-F238E27FC236}">
              <a16:creationId xmlns:a16="http://schemas.microsoft.com/office/drawing/2014/main" id="{00000000-0008-0000-0300-000008000000}"/>
            </a:ext>
          </a:extLst>
        </xdr:cNvPr>
        <xdr:cNvSpPr>
          <a:spLocks noChangeAspect="1" noChangeArrowheads="1"/>
        </xdr:cNvSpPr>
      </xdr:nvSpPr>
      <xdr:spPr bwMode="auto">
        <a:xfrm>
          <a:off x="3749712" y="2288759"/>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224117</xdr:colOff>
      <xdr:row>5</xdr:row>
      <xdr:rowOff>192294</xdr:rowOff>
    </xdr:from>
    <xdr:ext cx="625676" cy="204589"/>
    <xdr:sp macro="[0]!hBrokerLOB" textlink="">
      <xdr:nvSpPr>
        <xdr:cNvPr id="4" name="Rounded Rectangle 1">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3738282" y="2693447"/>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13</xdr:col>
      <xdr:colOff>864870</xdr:colOff>
      <xdr:row>0</xdr:row>
      <xdr:rowOff>102870</xdr:rowOff>
    </xdr:from>
    <xdr:to>
      <xdr:col>14</xdr:col>
      <xdr:colOff>1019175</xdr:colOff>
      <xdr:row>0</xdr:row>
      <xdr:rowOff>693420</xdr:rowOff>
    </xdr:to>
    <xdr:pic>
      <xdr:nvPicPr>
        <xdr:cNvPr id="2" name="Picture 27" descr="BMA_rg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76910" y="102870"/>
          <a:ext cx="1076325" cy="59055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132236</xdr:colOff>
      <xdr:row>0</xdr:row>
      <xdr:rowOff>0</xdr:rowOff>
    </xdr:from>
    <xdr:to>
      <xdr:col>10</xdr:col>
      <xdr:colOff>1194979</xdr:colOff>
      <xdr:row>0</xdr:row>
      <xdr:rowOff>603415</xdr:rowOff>
    </xdr:to>
    <xdr:pic>
      <xdr:nvPicPr>
        <xdr:cNvPr id="2" name="Picture 27" descr="BMA_rg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75911" y="0"/>
          <a:ext cx="1047503" cy="603415"/>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718704</xdr:colOff>
      <xdr:row>0</xdr:row>
      <xdr:rowOff>25978</xdr:rowOff>
    </xdr:from>
    <xdr:to>
      <xdr:col>3</xdr:col>
      <xdr:colOff>857249</xdr:colOff>
      <xdr:row>1</xdr:row>
      <xdr:rowOff>3464</xdr:rowOff>
    </xdr:to>
    <xdr:pic>
      <xdr:nvPicPr>
        <xdr:cNvPr id="3" name="Picture 27" descr="BMA_rgb">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1659" y="25978"/>
          <a:ext cx="1047750" cy="60960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FF"/>
    <pageSetUpPr fitToPage="1"/>
  </sheetPr>
  <dimension ref="A1:F63"/>
  <sheetViews>
    <sheetView tabSelected="1" zoomScaleNormal="100" workbookViewId="0"/>
  </sheetViews>
  <sheetFormatPr defaultColWidth="9.109375" defaultRowHeight="14.4" x14ac:dyDescent="0.3"/>
  <cols>
    <col min="1" max="1" width="4" style="60" bestFit="1" customWidth="1"/>
    <col min="2" max="2" width="26.5546875" style="60" bestFit="1" customWidth="1"/>
    <col min="3" max="3" width="40.6640625" style="60" customWidth="1"/>
    <col min="4" max="4" width="19.6640625" style="60" bestFit="1" customWidth="1"/>
    <col min="5" max="5" width="40.6640625" style="60" customWidth="1"/>
    <col min="6" max="6" width="13.5546875" style="60" customWidth="1"/>
    <col min="7" max="16384" width="9.109375" style="60"/>
  </cols>
  <sheetData>
    <row r="1" spans="1:6" s="56" customFormat="1" ht="50.1" customHeight="1" thickBot="1" x14ac:dyDescent="0.35">
      <c r="A1" s="52"/>
      <c r="B1" s="53" t="s">
        <v>0</v>
      </c>
      <c r="C1" s="53"/>
      <c r="D1" s="54"/>
      <c r="E1" s="54"/>
      <c r="F1" s="55"/>
    </row>
    <row r="2" spans="1:6" ht="6" customHeight="1" x14ac:dyDescent="0.3">
      <c r="A2" s="57"/>
      <c r="B2" s="63"/>
      <c r="C2" s="62"/>
      <c r="D2" s="63"/>
      <c r="E2" s="63"/>
      <c r="F2" s="64"/>
    </row>
    <row r="3" spans="1:6" x14ac:dyDescent="0.3">
      <c r="A3" s="61"/>
      <c r="B3" s="62" t="s">
        <v>1</v>
      </c>
      <c r="C3" s="181" t="s">
        <v>2</v>
      </c>
      <c r="D3" s="62" t="s">
        <v>3</v>
      </c>
      <c r="E3" s="140"/>
      <c r="F3" s="64"/>
    </row>
    <row r="4" spans="1:6" x14ac:dyDescent="0.3">
      <c r="A4" s="61"/>
      <c r="B4" s="62" t="s">
        <v>4</v>
      </c>
      <c r="C4" s="139"/>
      <c r="D4" s="63"/>
      <c r="E4" s="63"/>
      <c r="F4" s="64"/>
    </row>
    <row r="5" spans="1:6" x14ac:dyDescent="0.3">
      <c r="A5" s="61"/>
      <c r="B5" s="63"/>
      <c r="C5" s="62"/>
      <c r="D5" s="63"/>
      <c r="E5" s="63"/>
      <c r="F5" s="64"/>
    </row>
    <row r="6" spans="1:6" x14ac:dyDescent="0.3">
      <c r="A6" s="61"/>
      <c r="B6" s="141" t="s">
        <v>5</v>
      </c>
      <c r="C6" s="62"/>
      <c r="D6" s="63"/>
      <c r="E6" s="63"/>
      <c r="F6" s="64"/>
    </row>
    <row r="7" spans="1:6" x14ac:dyDescent="0.3">
      <c r="A7" s="61"/>
      <c r="B7" s="62" t="s">
        <v>6</v>
      </c>
      <c r="C7" s="138"/>
      <c r="D7" s="62" t="s">
        <v>7</v>
      </c>
      <c r="E7" s="138"/>
      <c r="F7" s="64"/>
    </row>
    <row r="8" spans="1:6" x14ac:dyDescent="0.3">
      <c r="A8" s="61"/>
      <c r="B8" s="63"/>
      <c r="C8" s="62"/>
      <c r="D8" s="63"/>
      <c r="E8" s="63"/>
      <c r="F8" s="64"/>
    </row>
    <row r="9" spans="1:6" x14ac:dyDescent="0.3">
      <c r="A9" s="61"/>
      <c r="B9" s="62" t="s">
        <v>8</v>
      </c>
      <c r="C9" s="138"/>
      <c r="D9" s="63"/>
      <c r="E9" s="63"/>
      <c r="F9" s="64"/>
    </row>
    <row r="10" spans="1:6" x14ac:dyDescent="0.3">
      <c r="A10" s="61"/>
      <c r="B10" s="62" t="s">
        <v>9</v>
      </c>
      <c r="C10" s="138"/>
      <c r="D10" s="63"/>
      <c r="E10" s="63"/>
      <c r="F10" s="64"/>
    </row>
    <row r="11" spans="1:6" x14ac:dyDescent="0.3">
      <c r="A11" s="61"/>
      <c r="B11" s="62" t="s">
        <v>10</v>
      </c>
      <c r="C11" s="138"/>
      <c r="D11" s="63"/>
      <c r="E11" s="63"/>
      <c r="F11" s="64"/>
    </row>
    <row r="12" spans="1:6" x14ac:dyDescent="0.3">
      <c r="A12" s="61"/>
      <c r="B12" s="62" t="s">
        <v>11</v>
      </c>
      <c r="C12" s="138"/>
      <c r="D12" s="63"/>
      <c r="E12" s="63"/>
      <c r="F12" s="64"/>
    </row>
    <row r="13" spans="1:6" x14ac:dyDescent="0.3">
      <c r="A13" s="61"/>
      <c r="B13" s="62" t="s">
        <v>12</v>
      </c>
      <c r="C13" s="142"/>
      <c r="D13" s="63"/>
      <c r="E13" s="63"/>
      <c r="F13" s="64"/>
    </row>
    <row r="14" spans="1:6" x14ac:dyDescent="0.3">
      <c r="A14" s="61"/>
      <c r="B14" s="62"/>
      <c r="C14" s="63"/>
      <c r="D14" s="63"/>
      <c r="E14" s="63"/>
      <c r="F14" s="64"/>
    </row>
    <row r="15" spans="1:6" x14ac:dyDescent="0.3">
      <c r="A15" s="61"/>
      <c r="B15" s="62" t="s">
        <v>13</v>
      </c>
      <c r="C15" s="139"/>
      <c r="D15" s="63"/>
      <c r="E15" s="63"/>
      <c r="F15" s="64"/>
    </row>
    <row r="16" spans="1:6" ht="15" thickBot="1" x14ac:dyDescent="0.35">
      <c r="A16" s="73"/>
      <c r="B16" s="74"/>
      <c r="C16" s="74"/>
      <c r="D16" s="74"/>
      <c r="E16" s="74"/>
      <c r="F16" s="75"/>
    </row>
    <row r="17" s="76" customFormat="1" x14ac:dyDescent="0.3"/>
    <row r="18" s="76" customFormat="1" x14ac:dyDescent="0.3"/>
    <row r="19" s="76" customFormat="1" x14ac:dyDescent="0.3"/>
    <row r="20" s="76" customFormat="1" x14ac:dyDescent="0.3"/>
    <row r="21" s="76" customFormat="1" x14ac:dyDescent="0.3"/>
    <row r="22" s="76" customFormat="1" x14ac:dyDescent="0.3"/>
    <row r="23" s="76" customFormat="1" x14ac:dyDescent="0.3"/>
    <row r="24" s="76" customFormat="1" x14ac:dyDescent="0.3"/>
    <row r="25" s="76" customFormat="1" x14ac:dyDescent="0.3"/>
    <row r="26" s="76" customFormat="1" x14ac:dyDescent="0.3"/>
    <row r="27" s="76" customFormat="1" x14ac:dyDescent="0.3"/>
    <row r="28" s="76" customFormat="1" x14ac:dyDescent="0.3"/>
    <row r="29" s="76" customFormat="1" x14ac:dyDescent="0.3"/>
    <row r="30" s="76" customFormat="1" x14ac:dyDescent="0.3"/>
    <row r="31" s="76" customFormat="1" x14ac:dyDescent="0.3"/>
    <row r="32" s="76" customFormat="1" x14ac:dyDescent="0.3"/>
    <row r="33" s="76" customFormat="1" x14ac:dyDescent="0.3"/>
    <row r="34" s="76" customFormat="1" x14ac:dyDescent="0.3"/>
    <row r="35" s="76" customFormat="1" x14ac:dyDescent="0.3"/>
    <row r="36" s="76" customFormat="1" x14ac:dyDescent="0.3"/>
    <row r="37" s="76" customFormat="1" x14ac:dyDescent="0.3"/>
    <row r="38" s="76" customFormat="1" x14ac:dyDescent="0.3"/>
    <row r="39" s="76" customFormat="1" x14ac:dyDescent="0.3"/>
    <row r="40" s="76" customFormat="1" x14ac:dyDescent="0.3"/>
    <row r="41" s="76" customFormat="1" x14ac:dyDescent="0.3"/>
    <row r="42" s="76" customFormat="1" x14ac:dyDescent="0.3"/>
    <row r="43" s="76" customFormat="1" x14ac:dyDescent="0.3"/>
    <row r="44" s="76" customFormat="1" x14ac:dyDescent="0.3"/>
    <row r="45" s="76" customFormat="1" x14ac:dyDescent="0.3"/>
    <row r="46" s="76" customFormat="1" x14ac:dyDescent="0.3"/>
    <row r="47" s="76" customFormat="1" x14ac:dyDescent="0.3"/>
    <row r="48" s="76" customFormat="1" x14ac:dyDescent="0.3"/>
    <row r="49" s="76" customFormat="1" x14ac:dyDescent="0.3"/>
    <row r="50" s="76" customFormat="1" x14ac:dyDescent="0.3"/>
    <row r="51" s="76" customFormat="1" x14ac:dyDescent="0.3"/>
    <row r="52" s="76" customFormat="1" x14ac:dyDescent="0.3"/>
    <row r="53" s="76" customFormat="1" x14ac:dyDescent="0.3"/>
    <row r="54" s="76" customFormat="1" x14ac:dyDescent="0.3"/>
    <row r="55" s="76" customFormat="1" x14ac:dyDescent="0.3"/>
    <row r="56" s="76" customFormat="1" x14ac:dyDescent="0.3"/>
    <row r="57" s="76" customFormat="1" x14ac:dyDescent="0.3"/>
    <row r="58" s="76" customFormat="1" x14ac:dyDescent="0.3"/>
    <row r="59" s="76" customFormat="1" x14ac:dyDescent="0.3"/>
    <row r="60" s="76" customFormat="1" x14ac:dyDescent="0.3"/>
    <row r="61" s="76" customFormat="1" x14ac:dyDescent="0.3"/>
    <row r="62" s="76" customFormat="1" x14ac:dyDescent="0.3"/>
    <row r="63" s="76" customFormat="1" x14ac:dyDescent="0.3"/>
  </sheetData>
  <sheetProtection formatColumns="0" formatRows="0"/>
  <pageMargins left="0.7" right="0.7" top="0.75" bottom="0.75" header="0.3" footer="0.3"/>
  <pageSetup scale="9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A1:M59"/>
  <sheetViews>
    <sheetView topLeftCell="A28" zoomScaleNormal="100" workbookViewId="0">
      <selection activeCell="B3" sqref="B3:E3"/>
    </sheetView>
  </sheetViews>
  <sheetFormatPr defaultColWidth="8.88671875" defaultRowHeight="13.8" x14ac:dyDescent="0.3"/>
  <cols>
    <col min="1" max="1" width="2.44140625" style="49" customWidth="1"/>
    <col min="2" max="2" width="31.44140625" style="5" customWidth="1"/>
    <col min="3" max="3" width="23.109375" style="5" customWidth="1"/>
    <col min="4" max="4" width="19" style="5" bestFit="1" customWidth="1"/>
    <col min="5" max="5" width="43.88671875" style="5" customWidth="1"/>
    <col min="6" max="6" width="5.6640625" style="5" customWidth="1"/>
    <col min="7" max="13" width="8.88671875" style="4"/>
    <col min="14" max="16384" width="8.88671875" style="5"/>
  </cols>
  <sheetData>
    <row r="1" spans="1:6" ht="75" customHeight="1" x14ac:dyDescent="0.4">
      <c r="A1" s="1"/>
      <c r="B1" s="252" t="s">
        <v>14</v>
      </c>
      <c r="C1" s="252"/>
      <c r="D1" s="252"/>
      <c r="E1" s="252"/>
      <c r="F1" s="252"/>
    </row>
    <row r="2" spans="1:6" s="4" customFormat="1" ht="16.2" x14ac:dyDescent="0.35">
      <c r="A2" s="81"/>
      <c r="B2" s="82" t="str">
        <f>'Company Information'!C3</f>
        <v>Enter Insurance Marketplace Provider Name</v>
      </c>
      <c r="C2" s="83"/>
      <c r="D2" s="84"/>
      <c r="E2" s="84"/>
      <c r="F2" s="85"/>
    </row>
    <row r="3" spans="1:6" s="4" customFormat="1" ht="16.2" x14ac:dyDescent="0.35">
      <c r="A3" s="86"/>
      <c r="B3" s="254" t="s">
        <v>15</v>
      </c>
      <c r="C3" s="254"/>
      <c r="D3" s="254"/>
      <c r="E3" s="254"/>
      <c r="F3" s="87"/>
    </row>
    <row r="4" spans="1:6" s="4" customFormat="1" x14ac:dyDescent="0.3">
      <c r="A4" s="86"/>
      <c r="B4" s="7"/>
      <c r="C4" s="7"/>
      <c r="D4" s="7"/>
      <c r="E4" s="7"/>
      <c r="F4" s="87"/>
    </row>
    <row r="5" spans="1:6" s="4" customFormat="1" ht="45" customHeight="1" x14ac:dyDescent="0.35">
      <c r="A5" s="86"/>
      <c r="B5" s="11" t="s">
        <v>16</v>
      </c>
      <c r="C5" s="255"/>
      <c r="D5" s="256"/>
      <c r="E5" s="257"/>
      <c r="F5" s="87"/>
    </row>
    <row r="6" spans="1:6" s="4" customFormat="1" ht="16.2" x14ac:dyDescent="0.35">
      <c r="A6" s="86"/>
      <c r="B6" s="11"/>
      <c r="C6" s="7"/>
      <c r="D6" s="7"/>
      <c r="E6" s="7"/>
      <c r="F6" s="87"/>
    </row>
    <row r="7" spans="1:6" s="4" customFormat="1" ht="16.2" x14ac:dyDescent="0.35">
      <c r="A7" s="86"/>
      <c r="B7" s="11" t="s">
        <v>17</v>
      </c>
      <c r="C7" s="258"/>
      <c r="D7" s="258"/>
      <c r="E7" s="258"/>
      <c r="F7" s="87"/>
    </row>
    <row r="8" spans="1:6" s="4" customFormat="1" ht="16.2" x14ac:dyDescent="0.35">
      <c r="A8" s="86"/>
      <c r="B8" s="7"/>
      <c r="C8" s="11" t="s">
        <v>18</v>
      </c>
      <c r="D8" s="11"/>
      <c r="E8" s="11"/>
      <c r="F8" s="87"/>
    </row>
    <row r="9" spans="1:6" s="4" customFormat="1" x14ac:dyDescent="0.3">
      <c r="A9" s="86"/>
      <c r="B9" s="7"/>
      <c r="C9" s="7"/>
      <c r="D9" s="7"/>
      <c r="E9" s="7"/>
      <c r="F9" s="87"/>
    </row>
    <row r="10" spans="1:6" s="4" customFormat="1" ht="16.2" x14ac:dyDescent="0.35">
      <c r="A10" s="86"/>
      <c r="B10" s="11" t="s">
        <v>19</v>
      </c>
      <c r="C10" s="253"/>
      <c r="D10" s="253"/>
      <c r="E10" s="253"/>
      <c r="F10" s="87"/>
    </row>
    <row r="11" spans="1:6" s="4" customFormat="1" ht="16.2" x14ac:dyDescent="0.35">
      <c r="A11" s="86"/>
      <c r="B11" s="7"/>
      <c r="C11" s="11"/>
      <c r="D11" s="11"/>
      <c r="E11" s="11"/>
      <c r="F11" s="87"/>
    </row>
    <row r="12" spans="1:6" s="4" customFormat="1" x14ac:dyDescent="0.3">
      <c r="A12" s="86"/>
      <c r="B12" s="7"/>
      <c r="C12" s="7"/>
      <c r="D12" s="7"/>
      <c r="E12" s="7"/>
      <c r="F12" s="87"/>
    </row>
    <row r="13" spans="1:6" s="4" customFormat="1" ht="45" customHeight="1" x14ac:dyDescent="0.35">
      <c r="A13" s="86"/>
      <c r="B13" s="11" t="s">
        <v>16</v>
      </c>
      <c r="C13" s="255"/>
      <c r="D13" s="256"/>
      <c r="E13" s="257"/>
      <c r="F13" s="87"/>
    </row>
    <row r="14" spans="1:6" s="4" customFormat="1" ht="16.2" x14ac:dyDescent="0.35">
      <c r="A14" s="86"/>
      <c r="B14" s="11"/>
      <c r="C14" s="7"/>
      <c r="D14" s="7"/>
      <c r="E14" s="7"/>
      <c r="F14" s="87"/>
    </row>
    <row r="15" spans="1:6" s="4" customFormat="1" ht="16.2" x14ac:dyDescent="0.35">
      <c r="A15" s="86"/>
      <c r="B15" s="11" t="s">
        <v>17</v>
      </c>
      <c r="C15" s="258"/>
      <c r="D15" s="258"/>
      <c r="E15" s="258"/>
      <c r="F15" s="87"/>
    </row>
    <row r="16" spans="1:6" s="4" customFormat="1" ht="16.2" x14ac:dyDescent="0.35">
      <c r="A16" s="86"/>
      <c r="B16" s="7"/>
      <c r="C16" s="11" t="s">
        <v>20</v>
      </c>
      <c r="D16" s="11"/>
      <c r="E16" s="11"/>
      <c r="F16" s="87"/>
    </row>
    <row r="17" spans="1:6" s="4" customFormat="1" x14ac:dyDescent="0.3">
      <c r="A17" s="86"/>
      <c r="B17" s="7"/>
      <c r="C17" s="7"/>
      <c r="D17" s="7"/>
      <c r="E17" s="7"/>
      <c r="F17" s="87"/>
    </row>
    <row r="18" spans="1:6" s="4" customFormat="1" ht="16.2" x14ac:dyDescent="0.35">
      <c r="A18" s="86"/>
      <c r="B18" s="11" t="s">
        <v>19</v>
      </c>
      <c r="C18" s="253"/>
      <c r="D18" s="253"/>
      <c r="E18" s="253"/>
      <c r="F18" s="87"/>
    </row>
    <row r="19" spans="1:6" s="4" customFormat="1" ht="16.2" x14ac:dyDescent="0.35">
      <c r="A19" s="86"/>
      <c r="B19" s="7"/>
      <c r="C19" s="11"/>
      <c r="D19" s="11"/>
      <c r="E19" s="11"/>
      <c r="F19" s="87"/>
    </row>
    <row r="20" spans="1:6" s="4" customFormat="1" x14ac:dyDescent="0.3">
      <c r="A20" s="86"/>
      <c r="B20" s="7"/>
      <c r="C20" s="7"/>
      <c r="D20" s="7"/>
      <c r="E20" s="7"/>
      <c r="F20" s="87"/>
    </row>
    <row r="21" spans="1:6" s="4" customFormat="1" x14ac:dyDescent="0.3">
      <c r="A21" s="86"/>
      <c r="B21" s="7"/>
      <c r="C21" s="7"/>
      <c r="D21" s="7"/>
      <c r="E21" s="7"/>
      <c r="F21" s="87"/>
    </row>
    <row r="22" spans="1:6" s="4" customFormat="1" x14ac:dyDescent="0.3">
      <c r="A22" s="86"/>
      <c r="B22" s="7"/>
      <c r="C22" s="7"/>
      <c r="D22" s="7"/>
      <c r="E22" s="7"/>
      <c r="F22" s="87"/>
    </row>
    <row r="23" spans="1:6" s="4" customFormat="1" x14ac:dyDescent="0.3">
      <c r="A23" s="86"/>
      <c r="B23" s="7"/>
      <c r="C23" s="7"/>
      <c r="D23" s="7"/>
      <c r="E23" s="7"/>
      <c r="F23" s="87"/>
    </row>
    <row r="24" spans="1:6" s="4" customFormat="1" x14ac:dyDescent="0.3">
      <c r="A24" s="86"/>
      <c r="B24" s="7"/>
      <c r="C24" s="7"/>
      <c r="D24" s="7"/>
      <c r="E24" s="7"/>
      <c r="F24" s="87"/>
    </row>
    <row r="25" spans="1:6" s="4" customFormat="1" x14ac:dyDescent="0.3">
      <c r="A25" s="86"/>
      <c r="B25" s="7"/>
      <c r="C25" s="7"/>
      <c r="D25" s="7"/>
      <c r="E25" s="7"/>
      <c r="F25" s="87"/>
    </row>
    <row r="26" spans="1:6" s="4" customFormat="1" x14ac:dyDescent="0.3">
      <c r="A26" s="86"/>
      <c r="B26" s="7"/>
      <c r="C26" s="7"/>
      <c r="D26" s="7"/>
      <c r="E26" s="7"/>
      <c r="F26" s="87"/>
    </row>
    <row r="27" spans="1:6" s="4" customFormat="1" x14ac:dyDescent="0.3">
      <c r="A27" s="86"/>
      <c r="B27" s="7"/>
      <c r="C27" s="7"/>
      <c r="D27" s="7"/>
      <c r="E27" s="7"/>
      <c r="F27" s="87"/>
    </row>
    <row r="28" spans="1:6" s="4" customFormat="1" x14ac:dyDescent="0.3">
      <c r="A28" s="86"/>
      <c r="B28" s="7"/>
      <c r="C28" s="7"/>
      <c r="D28" s="7"/>
      <c r="E28" s="7"/>
      <c r="F28" s="87"/>
    </row>
    <row r="29" spans="1:6" s="4" customFormat="1" x14ac:dyDescent="0.3">
      <c r="A29" s="86"/>
      <c r="B29" s="7"/>
      <c r="C29" s="7"/>
      <c r="D29" s="7"/>
      <c r="E29" s="7"/>
      <c r="F29" s="87"/>
    </row>
    <row r="30" spans="1:6" s="4" customFormat="1" x14ac:dyDescent="0.3">
      <c r="A30" s="86"/>
      <c r="B30" s="7"/>
      <c r="C30" s="7"/>
      <c r="D30" s="7"/>
      <c r="E30" s="7"/>
      <c r="F30" s="87"/>
    </row>
    <row r="31" spans="1:6" s="4" customFormat="1" x14ac:dyDescent="0.3">
      <c r="A31" s="86"/>
      <c r="B31" s="7"/>
      <c r="C31" s="7"/>
      <c r="D31" s="7"/>
      <c r="E31" s="7"/>
      <c r="F31" s="87"/>
    </row>
    <row r="32" spans="1:6" s="4" customFormat="1" x14ac:dyDescent="0.3">
      <c r="A32" s="86"/>
      <c r="B32" s="7"/>
      <c r="C32" s="7"/>
      <c r="D32" s="7"/>
      <c r="E32" s="7"/>
      <c r="F32" s="87"/>
    </row>
    <row r="33" spans="1:6" s="4" customFormat="1" x14ac:dyDescent="0.3">
      <c r="A33" s="86"/>
      <c r="B33" s="7"/>
      <c r="C33" s="7"/>
      <c r="D33" s="7"/>
      <c r="E33" s="7"/>
      <c r="F33" s="87"/>
    </row>
    <row r="34" spans="1:6" s="4" customFormat="1" x14ac:dyDescent="0.3">
      <c r="A34" s="86"/>
      <c r="B34" s="7"/>
      <c r="C34" s="7"/>
      <c r="D34" s="7"/>
      <c r="E34" s="7"/>
      <c r="F34" s="87"/>
    </row>
    <row r="35" spans="1:6" s="4" customFormat="1" x14ac:dyDescent="0.3">
      <c r="A35" s="86"/>
      <c r="B35" s="7"/>
      <c r="C35" s="7"/>
      <c r="D35" s="7"/>
      <c r="E35" s="7"/>
      <c r="F35" s="87"/>
    </row>
    <row r="36" spans="1:6" s="4" customFormat="1" x14ac:dyDescent="0.3">
      <c r="A36" s="86"/>
      <c r="B36" s="7"/>
      <c r="C36" s="7"/>
      <c r="D36" s="7"/>
      <c r="E36" s="7"/>
      <c r="F36" s="87"/>
    </row>
    <row r="37" spans="1:6" s="4" customFormat="1" x14ac:dyDescent="0.3">
      <c r="A37" s="86"/>
      <c r="B37" s="7"/>
      <c r="C37" s="7"/>
      <c r="D37" s="7"/>
      <c r="E37" s="7"/>
      <c r="F37" s="87"/>
    </row>
    <row r="38" spans="1:6" s="4" customFormat="1" x14ac:dyDescent="0.3">
      <c r="A38" s="86"/>
      <c r="B38" s="7"/>
      <c r="C38" s="7"/>
      <c r="D38" s="7"/>
      <c r="E38" s="7"/>
      <c r="F38" s="87"/>
    </row>
    <row r="39" spans="1:6" s="4" customFormat="1" x14ac:dyDescent="0.3">
      <c r="A39" s="86"/>
      <c r="B39" s="7"/>
      <c r="C39" s="7"/>
      <c r="D39" s="7"/>
      <c r="E39" s="7"/>
      <c r="F39" s="87"/>
    </row>
    <row r="40" spans="1:6" s="4" customFormat="1" x14ac:dyDescent="0.3">
      <c r="A40" s="86"/>
      <c r="B40" s="7"/>
      <c r="C40" s="7"/>
      <c r="D40" s="7"/>
      <c r="E40" s="7"/>
      <c r="F40" s="87"/>
    </row>
    <row r="41" spans="1:6" s="4" customFormat="1" x14ac:dyDescent="0.3">
      <c r="A41" s="86"/>
      <c r="B41" s="7"/>
      <c r="C41" s="7"/>
      <c r="D41" s="7"/>
      <c r="E41" s="7"/>
      <c r="F41" s="87"/>
    </row>
    <row r="42" spans="1:6" s="4" customFormat="1" x14ac:dyDescent="0.3">
      <c r="A42" s="86"/>
      <c r="B42" s="7"/>
      <c r="C42" s="7"/>
      <c r="D42" s="7"/>
      <c r="E42" s="7"/>
      <c r="F42" s="87"/>
    </row>
    <row r="43" spans="1:6" s="4" customFormat="1" x14ac:dyDescent="0.3">
      <c r="A43" s="86"/>
      <c r="B43" s="7"/>
      <c r="C43" s="7"/>
      <c r="D43" s="7"/>
      <c r="E43" s="7"/>
      <c r="F43" s="87"/>
    </row>
    <row r="44" spans="1:6" s="4" customFormat="1" x14ac:dyDescent="0.3">
      <c r="A44" s="86"/>
      <c r="B44" s="7"/>
      <c r="C44" s="7"/>
      <c r="D44" s="7"/>
      <c r="E44" s="7"/>
      <c r="F44" s="87"/>
    </row>
    <row r="45" spans="1:6" s="4" customFormat="1" x14ac:dyDescent="0.3">
      <c r="A45" s="86"/>
      <c r="B45" s="7"/>
      <c r="C45" s="7"/>
      <c r="D45" s="7"/>
      <c r="E45" s="7"/>
      <c r="F45" s="87"/>
    </row>
    <row r="46" spans="1:6" s="4" customFormat="1" x14ac:dyDescent="0.3">
      <c r="A46" s="86"/>
      <c r="B46" s="7"/>
      <c r="C46" s="7"/>
      <c r="D46" s="7"/>
      <c r="E46" s="7"/>
      <c r="F46" s="87"/>
    </row>
    <row r="47" spans="1:6" s="4" customFormat="1" x14ac:dyDescent="0.3">
      <c r="A47" s="86"/>
      <c r="B47" s="7"/>
      <c r="C47" s="7"/>
      <c r="D47" s="7"/>
      <c r="E47" s="7"/>
      <c r="F47" s="87"/>
    </row>
    <row r="48" spans="1:6" s="4" customFormat="1" x14ac:dyDescent="0.3">
      <c r="A48" s="86"/>
      <c r="B48" s="7"/>
      <c r="C48" s="7"/>
      <c r="D48" s="7"/>
      <c r="E48" s="7"/>
      <c r="F48" s="87"/>
    </row>
    <row r="49" spans="1:6" s="4" customFormat="1" x14ac:dyDescent="0.3">
      <c r="A49" s="86"/>
      <c r="B49" s="7"/>
      <c r="C49" s="7"/>
      <c r="D49" s="7"/>
      <c r="E49" s="7"/>
      <c r="F49" s="87"/>
    </row>
    <row r="50" spans="1:6" s="4" customFormat="1" x14ac:dyDescent="0.3">
      <c r="A50" s="86"/>
      <c r="B50" s="7"/>
      <c r="C50" s="7"/>
      <c r="D50" s="7"/>
      <c r="E50" s="7"/>
      <c r="F50" s="87"/>
    </row>
    <row r="51" spans="1:6" s="4" customFormat="1" x14ac:dyDescent="0.3">
      <c r="A51" s="86"/>
      <c r="B51" s="7"/>
      <c r="C51" s="7"/>
      <c r="D51" s="7"/>
      <c r="E51" s="7"/>
      <c r="F51" s="87"/>
    </row>
    <row r="52" spans="1:6" s="4" customFormat="1" x14ac:dyDescent="0.3">
      <c r="A52" s="86"/>
      <c r="B52" s="7"/>
      <c r="C52" s="7"/>
      <c r="D52" s="7"/>
      <c r="E52" s="7"/>
      <c r="F52" s="87"/>
    </row>
    <row r="53" spans="1:6" s="4" customFormat="1" x14ac:dyDescent="0.3">
      <c r="A53" s="86"/>
      <c r="B53" s="7"/>
      <c r="C53" s="7"/>
      <c r="D53" s="7"/>
      <c r="E53" s="7"/>
      <c r="F53" s="87"/>
    </row>
    <row r="54" spans="1:6" s="4" customFormat="1" x14ac:dyDescent="0.3">
      <c r="A54" s="86"/>
      <c r="B54" s="7"/>
      <c r="C54" s="7"/>
      <c r="D54" s="7"/>
      <c r="E54" s="7"/>
      <c r="F54" s="87"/>
    </row>
    <row r="55" spans="1:6" s="4" customFormat="1" x14ac:dyDescent="0.3">
      <c r="A55" s="86"/>
      <c r="B55" s="7"/>
      <c r="C55" s="7"/>
      <c r="D55" s="7"/>
      <c r="E55" s="7"/>
      <c r="F55" s="87"/>
    </row>
    <row r="56" spans="1:6" s="4" customFormat="1" x14ac:dyDescent="0.3">
      <c r="A56" s="86"/>
      <c r="B56" s="7"/>
      <c r="C56" s="7"/>
      <c r="D56" s="7"/>
      <c r="E56" s="7"/>
      <c r="F56" s="87"/>
    </row>
    <row r="57" spans="1:6" s="4" customFormat="1" x14ac:dyDescent="0.3">
      <c r="A57" s="86"/>
      <c r="B57" s="7"/>
      <c r="C57" s="7"/>
      <c r="D57" s="7"/>
      <c r="E57" s="7"/>
      <c r="F57" s="87"/>
    </row>
    <row r="58" spans="1:6" s="4" customFormat="1" x14ac:dyDescent="0.3">
      <c r="A58" s="86"/>
      <c r="B58" s="7"/>
      <c r="C58" s="7"/>
      <c r="D58" s="7"/>
      <c r="E58" s="7"/>
      <c r="F58" s="87"/>
    </row>
    <row r="59" spans="1:6" s="4" customFormat="1" x14ac:dyDescent="0.3">
      <c r="A59" s="46"/>
      <c r="B59" s="47"/>
      <c r="C59" s="47"/>
      <c r="D59" s="47"/>
      <c r="E59" s="47"/>
      <c r="F59" s="48"/>
    </row>
  </sheetData>
  <sheetProtection algorithmName="SHA-512" hashValue="ii4vwxzPDhzOoeh3gHRUBGN2cnUodB7/VbL0clQlf6yDzUrQsF2s9Zu0ToMKp46m2XzNXuSrRvfAmdlqjNuKUA==" saltValue="VtrD1nT9YF8cjfywOV4SpQ==" spinCount="100000" sheet="1" scenarios="1" formatColumns="0" formatRows="0"/>
  <mergeCells count="8">
    <mergeCell ref="B1:F1"/>
    <mergeCell ref="C18:E18"/>
    <mergeCell ref="B3:E3"/>
    <mergeCell ref="C5:E5"/>
    <mergeCell ref="C7:E7"/>
    <mergeCell ref="C10:E10"/>
    <mergeCell ref="C13:E13"/>
    <mergeCell ref="C15:E15"/>
  </mergeCells>
  <pageMargins left="0.7" right="0.7" top="0.75" bottom="0.75" header="0.3" footer="0.3"/>
  <pageSetup scale="70"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CFFFF"/>
  </sheetPr>
  <dimension ref="A1:S185"/>
  <sheetViews>
    <sheetView topLeftCell="A164" zoomScale="85" zoomScaleNormal="85" workbookViewId="0">
      <selection activeCell="C179" sqref="C179"/>
    </sheetView>
  </sheetViews>
  <sheetFormatPr defaultColWidth="8.88671875" defaultRowHeight="13.8" x14ac:dyDescent="0.3"/>
  <cols>
    <col min="1" max="1" width="2.44140625" style="49" customWidth="1"/>
    <col min="2" max="2" width="6.5546875" style="5" bestFit="1" customWidth="1"/>
    <col min="3" max="3" width="31.44140625" style="5" customWidth="1"/>
    <col min="4" max="4" width="23.109375" style="5" customWidth="1"/>
    <col min="5" max="5" width="19" style="5" bestFit="1" customWidth="1"/>
    <col min="6" max="7" width="51.33203125" style="5" customWidth="1"/>
    <col min="8" max="8" width="18.88671875" style="5" customWidth="1"/>
    <col min="9" max="10" width="17.6640625" style="5" customWidth="1"/>
    <col min="11" max="11" width="2.44140625" style="5" customWidth="1"/>
    <col min="12" max="19" width="8.88671875" style="4"/>
    <col min="20" max="16384" width="8.88671875" style="5"/>
  </cols>
  <sheetData>
    <row r="1" spans="1:19" ht="75" customHeight="1" x14ac:dyDescent="0.4">
      <c r="A1" s="1"/>
      <c r="B1" s="2"/>
      <c r="C1" s="259" t="s">
        <v>21</v>
      </c>
      <c r="D1" s="259"/>
      <c r="E1" s="259"/>
      <c r="F1" s="259"/>
      <c r="G1" s="225"/>
      <c r="H1" s="225"/>
      <c r="I1" s="225"/>
      <c r="J1" s="225"/>
      <c r="K1" s="3"/>
    </row>
    <row r="2" spans="1:19" ht="16.2" x14ac:dyDescent="0.35">
      <c r="A2" s="6"/>
      <c r="B2" s="7"/>
      <c r="C2" s="8" t="str">
        <f>'Company Information'!C3</f>
        <v>Enter Insurance Marketplace Provider Name</v>
      </c>
      <c r="D2" s="9"/>
      <c r="E2" s="11"/>
      <c r="F2" s="21"/>
      <c r="G2" s="21"/>
      <c r="H2" s="10"/>
      <c r="I2" s="10"/>
      <c r="J2" s="10"/>
      <c r="K2" s="12"/>
    </row>
    <row r="3" spans="1:19" s="18" customFormat="1" ht="13.5" customHeight="1" x14ac:dyDescent="0.35">
      <c r="A3" s="13"/>
      <c r="B3" s="11"/>
      <c r="C3" s="11"/>
      <c r="D3" s="11"/>
      <c r="E3" s="14"/>
      <c r="F3" s="15"/>
      <c r="G3" s="15"/>
      <c r="H3" s="15"/>
      <c r="I3" s="15"/>
      <c r="J3" s="15"/>
      <c r="K3" s="16"/>
      <c r="L3" s="17"/>
      <c r="M3" s="17"/>
      <c r="N3" s="17"/>
      <c r="O3" s="17"/>
      <c r="P3" s="17"/>
      <c r="Q3" s="17"/>
      <c r="R3" s="17"/>
      <c r="S3" s="17"/>
    </row>
    <row r="4" spans="1:19" s="18" customFormat="1" ht="13.5" customHeight="1" x14ac:dyDescent="0.35">
      <c r="A4" s="13"/>
      <c r="B4" s="11"/>
      <c r="C4" s="11"/>
      <c r="D4" s="14"/>
      <c r="E4" s="14"/>
      <c r="F4" s="15"/>
      <c r="G4" s="15"/>
      <c r="H4" s="15"/>
      <c r="I4" s="15"/>
      <c r="J4" s="15"/>
      <c r="K4" s="16"/>
      <c r="L4" s="17"/>
      <c r="M4" s="17"/>
      <c r="N4" s="17"/>
      <c r="O4" s="17"/>
      <c r="P4" s="17"/>
      <c r="Q4" s="17"/>
      <c r="R4" s="17"/>
      <c r="S4" s="17"/>
    </row>
    <row r="5" spans="1:19" s="18" customFormat="1" ht="17.25" customHeight="1" x14ac:dyDescent="0.35">
      <c r="A5" s="13"/>
      <c r="B5" s="11"/>
      <c r="C5" s="149" t="s">
        <v>401</v>
      </c>
      <c r="D5" s="14"/>
      <c r="E5" s="14"/>
      <c r="F5" s="15"/>
      <c r="G5" s="15"/>
      <c r="H5" s="15"/>
      <c r="I5" s="15"/>
      <c r="J5" s="15"/>
      <c r="K5" s="16"/>
      <c r="L5" s="17"/>
      <c r="M5" s="17"/>
      <c r="N5" s="17"/>
      <c r="O5" s="17"/>
      <c r="P5" s="17"/>
      <c r="Q5" s="17"/>
      <c r="R5" s="17"/>
      <c r="S5" s="17"/>
    </row>
    <row r="6" spans="1:19" s="18" customFormat="1" ht="13.5" customHeight="1" x14ac:dyDescent="0.35">
      <c r="A6" s="13"/>
      <c r="B6" s="11"/>
      <c r="C6" s="11"/>
      <c r="D6" s="11"/>
      <c r="E6" s="11"/>
      <c r="F6" s="11"/>
      <c r="G6" s="11"/>
      <c r="H6" s="11"/>
      <c r="I6" s="11"/>
      <c r="J6" s="11"/>
      <c r="K6" s="16"/>
      <c r="L6" s="17"/>
      <c r="M6" s="17"/>
      <c r="N6" s="17"/>
      <c r="O6" s="17"/>
      <c r="P6" s="17"/>
      <c r="Q6" s="17"/>
      <c r="R6" s="17"/>
      <c r="S6" s="17"/>
    </row>
    <row r="7" spans="1:19" s="18" customFormat="1" ht="16.2" x14ac:dyDescent="0.35">
      <c r="A7" s="13"/>
      <c r="B7" s="19" t="s">
        <v>22</v>
      </c>
      <c r="C7" s="20" t="s">
        <v>23</v>
      </c>
      <c r="D7" s="21"/>
      <c r="E7" s="21"/>
      <c r="F7" s="21"/>
      <c r="G7" s="21"/>
      <c r="H7" s="21"/>
      <c r="I7" s="21"/>
      <c r="J7" s="21"/>
      <c r="K7" s="22"/>
      <c r="L7" s="17"/>
      <c r="M7" s="17"/>
      <c r="N7" s="17"/>
      <c r="O7" s="17"/>
      <c r="P7" s="17"/>
      <c r="Q7" s="17"/>
      <c r="R7" s="17"/>
      <c r="S7" s="17"/>
    </row>
    <row r="8" spans="1:19" s="18" customFormat="1" ht="16.2" x14ac:dyDescent="0.35">
      <c r="A8" s="23"/>
      <c r="B8" s="24"/>
      <c r="C8" s="25" t="s">
        <v>24</v>
      </c>
      <c r="D8" s="26"/>
      <c r="E8" s="25"/>
      <c r="F8" s="27"/>
      <c r="G8" s="27"/>
      <c r="H8" s="27"/>
      <c r="I8" s="27"/>
      <c r="J8" s="27"/>
      <c r="K8" s="29"/>
      <c r="L8" s="17"/>
      <c r="M8" s="17"/>
      <c r="N8" s="17"/>
      <c r="O8" s="17"/>
      <c r="P8" s="17"/>
      <c r="Q8" s="17"/>
      <c r="R8" s="17"/>
      <c r="S8" s="17"/>
    </row>
    <row r="9" spans="1:19" s="18" customFormat="1" ht="16.2" x14ac:dyDescent="0.35">
      <c r="A9" s="23"/>
      <c r="B9" s="24"/>
      <c r="C9" s="25"/>
      <c r="D9" s="25"/>
      <c r="E9" s="25"/>
      <c r="F9" s="27"/>
      <c r="G9" s="27"/>
      <c r="H9" s="27"/>
      <c r="I9" s="27"/>
      <c r="J9" s="27"/>
      <c r="K9" s="29"/>
      <c r="L9" s="17"/>
      <c r="M9" s="17"/>
      <c r="N9" s="17"/>
      <c r="O9" s="17"/>
      <c r="P9" s="17"/>
      <c r="Q9" s="17"/>
      <c r="R9" s="17"/>
      <c r="S9" s="17"/>
    </row>
    <row r="10" spans="1:19" s="18" customFormat="1" ht="16.2" x14ac:dyDescent="0.35">
      <c r="A10" s="31"/>
      <c r="B10" s="32"/>
      <c r="C10" s="33" t="s">
        <v>25</v>
      </c>
      <c r="D10" s="33" t="s">
        <v>26</v>
      </c>
      <c r="E10" s="33" t="s">
        <v>27</v>
      </c>
      <c r="F10" s="34" t="s">
        <v>28</v>
      </c>
      <c r="G10" s="34" t="s">
        <v>29</v>
      </c>
      <c r="H10" s="34" t="s">
        <v>30</v>
      </c>
      <c r="I10" s="27"/>
      <c r="J10" s="27"/>
      <c r="K10" s="35"/>
      <c r="L10" s="17"/>
      <c r="M10" s="17"/>
      <c r="N10" s="17"/>
      <c r="O10" s="17"/>
      <c r="P10" s="17"/>
      <c r="Q10" s="17"/>
      <c r="R10" s="17"/>
      <c r="S10" s="17"/>
    </row>
    <row r="11" spans="1:19" s="18" customFormat="1" ht="16.2" x14ac:dyDescent="0.35">
      <c r="A11" s="31"/>
      <c r="B11" s="36">
        <v>1</v>
      </c>
      <c r="C11" s="37"/>
      <c r="D11" s="37" t="s">
        <v>31</v>
      </c>
      <c r="E11" s="37"/>
      <c r="F11" s="37"/>
      <c r="G11" s="37"/>
      <c r="H11" s="37"/>
      <c r="I11" s="27"/>
      <c r="J11" s="27"/>
      <c r="K11" s="35"/>
      <c r="L11" s="17"/>
      <c r="M11" s="17"/>
      <c r="N11" s="17"/>
      <c r="O11" s="17"/>
      <c r="P11" s="17"/>
      <c r="Q11" s="17"/>
      <c r="R11" s="17"/>
      <c r="S11" s="17"/>
    </row>
    <row r="12" spans="1:19" s="18" customFormat="1" ht="16.2" x14ac:dyDescent="0.35">
      <c r="A12" s="31"/>
      <c r="B12" s="36">
        <v>2</v>
      </c>
      <c r="C12" s="37"/>
      <c r="D12" s="37" t="s">
        <v>31</v>
      </c>
      <c r="E12" s="37"/>
      <c r="F12" s="37"/>
      <c r="G12" s="37"/>
      <c r="H12" s="37"/>
      <c r="I12" s="27"/>
      <c r="J12" s="27"/>
      <c r="K12" s="35"/>
      <c r="L12" s="17"/>
      <c r="M12" s="17"/>
      <c r="N12" s="17"/>
      <c r="O12" s="17"/>
      <c r="P12" s="17"/>
      <c r="Q12" s="17"/>
      <c r="R12" s="17"/>
      <c r="S12" s="17"/>
    </row>
    <row r="13" spans="1:19" s="18" customFormat="1" ht="16.2" x14ac:dyDescent="0.35">
      <c r="A13" s="31"/>
      <c r="B13" s="36">
        <v>3</v>
      </c>
      <c r="C13" s="37"/>
      <c r="D13" s="37" t="s">
        <v>31</v>
      </c>
      <c r="E13" s="37"/>
      <c r="F13" s="37"/>
      <c r="G13" s="37"/>
      <c r="H13" s="37"/>
      <c r="I13" s="27"/>
      <c r="J13" s="27"/>
      <c r="K13" s="35"/>
      <c r="L13" s="17"/>
      <c r="M13" s="17"/>
      <c r="N13" s="17"/>
      <c r="O13" s="17"/>
      <c r="P13" s="17"/>
      <c r="Q13" s="17"/>
      <c r="R13" s="17"/>
      <c r="S13" s="17"/>
    </row>
    <row r="14" spans="1:19" s="18" customFormat="1" ht="16.2" x14ac:dyDescent="0.35">
      <c r="A14" s="31"/>
      <c r="B14" s="36">
        <v>4</v>
      </c>
      <c r="C14" s="37"/>
      <c r="D14" s="37" t="s">
        <v>31</v>
      </c>
      <c r="E14" s="37"/>
      <c r="F14" s="37"/>
      <c r="G14" s="37"/>
      <c r="H14" s="37"/>
      <c r="I14" s="27"/>
      <c r="J14" s="27"/>
      <c r="K14" s="35"/>
      <c r="L14" s="17"/>
      <c r="M14" s="17"/>
      <c r="N14" s="17"/>
      <c r="O14" s="17"/>
      <c r="P14" s="17"/>
      <c r="Q14" s="17"/>
      <c r="R14" s="17"/>
      <c r="S14" s="17"/>
    </row>
    <row r="15" spans="1:19" s="18" customFormat="1" ht="16.2" x14ac:dyDescent="0.35">
      <c r="A15" s="31"/>
      <c r="B15" s="36">
        <v>5</v>
      </c>
      <c r="C15" s="37"/>
      <c r="D15" s="37" t="s">
        <v>31</v>
      </c>
      <c r="E15" s="37"/>
      <c r="F15" s="37"/>
      <c r="G15" s="37"/>
      <c r="H15" s="37"/>
      <c r="I15" s="27"/>
      <c r="J15" s="27"/>
      <c r="K15" s="35"/>
      <c r="L15" s="17"/>
      <c r="M15" s="17"/>
      <c r="N15" s="17"/>
      <c r="O15" s="17"/>
      <c r="P15" s="17"/>
      <c r="Q15" s="17"/>
      <c r="R15" s="17"/>
      <c r="S15" s="17"/>
    </row>
    <row r="16" spans="1:19" s="18" customFormat="1" ht="16.2" x14ac:dyDescent="0.35">
      <c r="A16" s="31"/>
      <c r="B16" s="36">
        <v>6</v>
      </c>
      <c r="C16" s="37"/>
      <c r="D16" s="37" t="s">
        <v>31</v>
      </c>
      <c r="E16" s="37"/>
      <c r="F16" s="37"/>
      <c r="G16" s="37"/>
      <c r="H16" s="37"/>
      <c r="I16" s="27"/>
      <c r="J16" s="27"/>
      <c r="K16" s="35"/>
      <c r="L16" s="17"/>
      <c r="M16" s="17"/>
      <c r="N16" s="17"/>
      <c r="O16" s="17"/>
      <c r="P16" s="17"/>
      <c r="Q16" s="17"/>
      <c r="R16" s="17"/>
      <c r="S16" s="17"/>
    </row>
    <row r="17" spans="1:19" s="18" customFormat="1" ht="16.2" x14ac:dyDescent="0.35">
      <c r="A17" s="31"/>
      <c r="B17" s="36">
        <v>7</v>
      </c>
      <c r="C17" s="37"/>
      <c r="D17" s="37" t="s">
        <v>31</v>
      </c>
      <c r="E17" s="37"/>
      <c r="F17" s="37"/>
      <c r="G17" s="37"/>
      <c r="H17" s="37"/>
      <c r="I17" s="27"/>
      <c r="J17" s="27"/>
      <c r="K17" s="35"/>
      <c r="L17" s="17"/>
      <c r="M17" s="17"/>
      <c r="N17" s="17"/>
      <c r="O17" s="17"/>
      <c r="P17" s="17"/>
      <c r="Q17" s="17"/>
      <c r="R17" s="17"/>
      <c r="S17" s="17"/>
    </row>
    <row r="18" spans="1:19" s="18" customFormat="1" ht="16.2" x14ac:dyDescent="0.35">
      <c r="A18" s="31"/>
      <c r="B18" s="36">
        <v>8</v>
      </c>
      <c r="C18" s="37"/>
      <c r="D18" s="37" t="s">
        <v>31</v>
      </c>
      <c r="E18" s="37"/>
      <c r="F18" s="37"/>
      <c r="G18" s="37"/>
      <c r="H18" s="37"/>
      <c r="I18" s="27"/>
      <c r="J18" s="27"/>
      <c r="K18" s="35"/>
      <c r="L18" s="17"/>
      <c r="M18" s="17"/>
      <c r="N18" s="17"/>
      <c r="O18" s="17"/>
      <c r="P18" s="17"/>
      <c r="Q18" s="17"/>
      <c r="R18" s="17"/>
      <c r="S18" s="17"/>
    </row>
    <row r="19" spans="1:19" s="18" customFormat="1" ht="16.2" x14ac:dyDescent="0.35">
      <c r="A19" s="31"/>
      <c r="B19" s="36">
        <v>9</v>
      </c>
      <c r="C19" s="37"/>
      <c r="D19" s="37" t="s">
        <v>31</v>
      </c>
      <c r="E19" s="37"/>
      <c r="F19" s="37"/>
      <c r="G19" s="37"/>
      <c r="H19" s="37"/>
      <c r="I19" s="27"/>
      <c r="J19" s="27"/>
      <c r="K19" s="35"/>
      <c r="L19" s="17"/>
      <c r="M19" s="17"/>
      <c r="N19" s="17"/>
      <c r="O19" s="17"/>
      <c r="P19" s="17"/>
      <c r="Q19" s="17"/>
      <c r="R19" s="17"/>
      <c r="S19" s="17"/>
    </row>
    <row r="20" spans="1:19" s="18" customFormat="1" ht="16.2" x14ac:dyDescent="0.35">
      <c r="A20" s="31"/>
      <c r="B20" s="36">
        <v>10</v>
      </c>
      <c r="C20" s="37"/>
      <c r="D20" s="37" t="s">
        <v>31</v>
      </c>
      <c r="E20" s="37"/>
      <c r="F20" s="37"/>
      <c r="G20" s="37"/>
      <c r="H20" s="37"/>
      <c r="I20" s="27"/>
      <c r="J20" s="27"/>
      <c r="K20" s="35"/>
      <c r="L20" s="17"/>
      <c r="M20" s="17"/>
      <c r="N20" s="17"/>
      <c r="O20" s="17"/>
      <c r="P20" s="17"/>
      <c r="Q20" s="17"/>
      <c r="R20" s="17"/>
      <c r="S20" s="17"/>
    </row>
    <row r="21" spans="1:19" s="18" customFormat="1" ht="16.5" hidden="1" customHeight="1" x14ac:dyDescent="0.35">
      <c r="A21" s="31"/>
      <c r="B21" s="36">
        <v>11</v>
      </c>
      <c r="C21" s="37"/>
      <c r="D21" s="37" t="s">
        <v>31</v>
      </c>
      <c r="E21" s="37"/>
      <c r="F21" s="37"/>
      <c r="G21" s="37"/>
      <c r="H21" s="37"/>
      <c r="I21" s="27"/>
      <c r="J21" s="27"/>
      <c r="K21" s="35"/>
      <c r="L21" s="17"/>
      <c r="M21" s="17"/>
      <c r="N21" s="17"/>
      <c r="O21" s="17"/>
      <c r="P21" s="17"/>
      <c r="Q21" s="17"/>
      <c r="R21" s="17"/>
      <c r="S21" s="17"/>
    </row>
    <row r="22" spans="1:19" s="18" customFormat="1" ht="16.5" hidden="1" customHeight="1" x14ac:dyDescent="0.35">
      <c r="A22" s="31"/>
      <c r="B22" s="36">
        <v>12</v>
      </c>
      <c r="C22" s="37"/>
      <c r="D22" s="37" t="s">
        <v>31</v>
      </c>
      <c r="E22" s="37"/>
      <c r="F22" s="37"/>
      <c r="G22" s="37"/>
      <c r="H22" s="37"/>
      <c r="I22" s="27"/>
      <c r="J22" s="27"/>
      <c r="K22" s="35"/>
      <c r="L22" s="17"/>
      <c r="M22" s="17"/>
      <c r="N22" s="17"/>
      <c r="O22" s="17"/>
      <c r="P22" s="17"/>
      <c r="Q22" s="17"/>
      <c r="R22" s="17"/>
      <c r="S22" s="17"/>
    </row>
    <row r="23" spans="1:19" s="18" customFormat="1" ht="16.5" hidden="1" customHeight="1" x14ac:dyDescent="0.35">
      <c r="A23" s="31"/>
      <c r="B23" s="36">
        <v>13</v>
      </c>
      <c r="C23" s="37"/>
      <c r="D23" s="37" t="s">
        <v>31</v>
      </c>
      <c r="E23" s="37"/>
      <c r="F23" s="37"/>
      <c r="G23" s="37"/>
      <c r="H23" s="37"/>
      <c r="I23" s="27"/>
      <c r="J23" s="27"/>
      <c r="K23" s="35"/>
      <c r="L23" s="17"/>
      <c r="M23" s="17"/>
      <c r="N23" s="17"/>
      <c r="O23" s="17"/>
      <c r="P23" s="17"/>
      <c r="Q23" s="17"/>
      <c r="R23" s="17"/>
      <c r="S23" s="17"/>
    </row>
    <row r="24" spans="1:19" s="18" customFormat="1" ht="16.5" hidden="1" customHeight="1" x14ac:dyDescent="0.35">
      <c r="A24" s="31"/>
      <c r="B24" s="36">
        <v>14</v>
      </c>
      <c r="C24" s="37"/>
      <c r="D24" s="37" t="s">
        <v>31</v>
      </c>
      <c r="E24" s="37"/>
      <c r="F24" s="37"/>
      <c r="G24" s="37"/>
      <c r="H24" s="37"/>
      <c r="I24" s="27"/>
      <c r="J24" s="27"/>
      <c r="K24" s="35"/>
      <c r="L24" s="17"/>
      <c r="M24" s="17"/>
      <c r="N24" s="17"/>
      <c r="O24" s="17"/>
      <c r="P24" s="17"/>
      <c r="Q24" s="17"/>
      <c r="R24" s="17"/>
      <c r="S24" s="17"/>
    </row>
    <row r="25" spans="1:19" s="18" customFormat="1" ht="16.5" hidden="1" customHeight="1" x14ac:dyDescent="0.35">
      <c r="A25" s="31"/>
      <c r="B25" s="36">
        <v>15</v>
      </c>
      <c r="C25" s="37"/>
      <c r="D25" s="37" t="s">
        <v>31</v>
      </c>
      <c r="E25" s="37"/>
      <c r="F25" s="37"/>
      <c r="G25" s="37"/>
      <c r="H25" s="37"/>
      <c r="I25" s="27"/>
      <c r="J25" s="27"/>
      <c r="K25" s="35"/>
      <c r="L25" s="17"/>
      <c r="M25" s="17"/>
      <c r="N25" s="17"/>
      <c r="O25" s="17"/>
      <c r="P25" s="17"/>
      <c r="Q25" s="17"/>
      <c r="R25" s="17"/>
      <c r="S25" s="17"/>
    </row>
    <row r="26" spans="1:19" s="18" customFormat="1" ht="16.5" hidden="1" customHeight="1" x14ac:dyDescent="0.35">
      <c r="A26" s="31"/>
      <c r="B26" s="36">
        <v>16</v>
      </c>
      <c r="C26" s="37"/>
      <c r="D26" s="37" t="s">
        <v>31</v>
      </c>
      <c r="E26" s="37"/>
      <c r="F26" s="37"/>
      <c r="G26" s="37"/>
      <c r="H26" s="37"/>
      <c r="I26" s="27"/>
      <c r="J26" s="27"/>
      <c r="K26" s="35"/>
      <c r="L26" s="17"/>
      <c r="M26" s="17"/>
      <c r="N26" s="17"/>
      <c r="O26" s="17"/>
      <c r="P26" s="17"/>
      <c r="Q26" s="17"/>
      <c r="R26" s="17"/>
      <c r="S26" s="17"/>
    </row>
    <row r="27" spans="1:19" s="18" customFormat="1" ht="16.5" hidden="1" customHeight="1" x14ac:dyDescent="0.35">
      <c r="A27" s="31"/>
      <c r="B27" s="36">
        <v>17</v>
      </c>
      <c r="C27" s="37"/>
      <c r="D27" s="37" t="s">
        <v>31</v>
      </c>
      <c r="E27" s="37"/>
      <c r="F27" s="37"/>
      <c r="G27" s="37"/>
      <c r="H27" s="37"/>
      <c r="I27" s="27"/>
      <c r="J27" s="27"/>
      <c r="K27" s="35"/>
      <c r="L27" s="17"/>
      <c r="M27" s="17"/>
      <c r="N27" s="17"/>
      <c r="O27" s="17"/>
      <c r="P27" s="17"/>
      <c r="Q27" s="17"/>
      <c r="R27" s="17"/>
      <c r="S27" s="17"/>
    </row>
    <row r="28" spans="1:19" s="18" customFormat="1" ht="16.5" hidden="1" customHeight="1" x14ac:dyDescent="0.35">
      <c r="A28" s="31"/>
      <c r="B28" s="36">
        <v>18</v>
      </c>
      <c r="C28" s="37"/>
      <c r="D28" s="37" t="s">
        <v>31</v>
      </c>
      <c r="E28" s="37"/>
      <c r="F28" s="37"/>
      <c r="G28" s="37"/>
      <c r="H28" s="37"/>
      <c r="I28" s="27"/>
      <c r="J28" s="27"/>
      <c r="K28" s="35"/>
      <c r="L28" s="17"/>
      <c r="M28" s="17"/>
      <c r="N28" s="17"/>
      <c r="O28" s="17"/>
      <c r="P28" s="17"/>
      <c r="Q28" s="17"/>
      <c r="R28" s="17"/>
      <c r="S28" s="17"/>
    </row>
    <row r="29" spans="1:19" s="18" customFormat="1" ht="16.5" hidden="1" customHeight="1" x14ac:dyDescent="0.35">
      <c r="A29" s="31"/>
      <c r="B29" s="36">
        <v>19</v>
      </c>
      <c r="C29" s="37"/>
      <c r="D29" s="37" t="s">
        <v>31</v>
      </c>
      <c r="E29" s="37"/>
      <c r="F29" s="37"/>
      <c r="G29" s="37"/>
      <c r="H29" s="37"/>
      <c r="I29" s="27"/>
      <c r="J29" s="27"/>
      <c r="K29" s="35"/>
      <c r="L29" s="17"/>
      <c r="M29" s="17"/>
      <c r="N29" s="17"/>
      <c r="O29" s="17"/>
      <c r="P29" s="17"/>
      <c r="Q29" s="17"/>
      <c r="R29" s="17"/>
      <c r="S29" s="17"/>
    </row>
    <row r="30" spans="1:19" s="18" customFormat="1" ht="16.5" hidden="1" customHeight="1" x14ac:dyDescent="0.35">
      <c r="A30" s="31"/>
      <c r="B30" s="36">
        <v>20</v>
      </c>
      <c r="C30" s="37"/>
      <c r="D30" s="37" t="s">
        <v>31</v>
      </c>
      <c r="E30" s="37"/>
      <c r="F30" s="37"/>
      <c r="G30" s="37"/>
      <c r="H30" s="37"/>
      <c r="I30" s="27"/>
      <c r="J30" s="27"/>
      <c r="K30" s="35"/>
      <c r="L30" s="17"/>
      <c r="M30" s="17"/>
      <c r="N30" s="17"/>
      <c r="O30" s="17"/>
      <c r="P30" s="17"/>
      <c r="Q30" s="17"/>
      <c r="R30" s="17"/>
      <c r="S30" s="17"/>
    </row>
    <row r="31" spans="1:19" s="18" customFormat="1" ht="16.5" customHeight="1" x14ac:dyDescent="0.35">
      <c r="A31" s="31"/>
      <c r="B31" s="32"/>
      <c r="C31" s="38"/>
      <c r="D31" s="27"/>
      <c r="E31" s="40"/>
      <c r="F31" s="28"/>
      <c r="G31" s="40"/>
      <c r="H31" s="27"/>
      <c r="I31" s="27"/>
      <c r="J31" s="27"/>
      <c r="K31" s="35"/>
      <c r="L31" s="17"/>
      <c r="M31" s="17"/>
      <c r="N31" s="17"/>
      <c r="O31" s="17"/>
      <c r="P31" s="17"/>
      <c r="Q31" s="17"/>
      <c r="R31" s="17"/>
      <c r="S31" s="17"/>
    </row>
    <row r="32" spans="1:19" s="18" customFormat="1" ht="16.2" x14ac:dyDescent="0.35">
      <c r="A32" s="23"/>
      <c r="B32" s="79" t="s">
        <v>32</v>
      </c>
      <c r="C32" s="25" t="s">
        <v>33</v>
      </c>
      <c r="D32" s="25"/>
      <c r="E32" s="25"/>
      <c r="F32" s="27"/>
      <c r="G32" s="27"/>
      <c r="H32" s="27"/>
      <c r="I32" s="27"/>
      <c r="J32" s="27"/>
      <c r="K32" s="29"/>
      <c r="L32" s="17"/>
      <c r="M32" s="17"/>
      <c r="N32" s="17"/>
      <c r="O32" s="17"/>
      <c r="P32" s="17"/>
      <c r="Q32" s="17"/>
      <c r="R32" s="17"/>
      <c r="S32" s="17"/>
    </row>
    <row r="33" spans="1:19" s="18" customFormat="1" ht="16.2" x14ac:dyDescent="0.35">
      <c r="A33" s="23"/>
      <c r="B33" s="24"/>
      <c r="C33" s="25" t="s">
        <v>34</v>
      </c>
      <c r="D33" s="26"/>
      <c r="E33" s="25"/>
      <c r="F33" s="27"/>
      <c r="G33" s="27"/>
      <c r="H33" s="27"/>
      <c r="I33" s="27"/>
      <c r="J33" s="27"/>
      <c r="K33" s="29"/>
      <c r="L33" s="17"/>
      <c r="M33" s="17"/>
      <c r="N33" s="17"/>
      <c r="O33" s="17"/>
      <c r="P33" s="17"/>
      <c r="Q33" s="17"/>
      <c r="R33" s="17"/>
      <c r="S33" s="17"/>
    </row>
    <row r="34" spans="1:19" s="18" customFormat="1" ht="16.2" x14ac:dyDescent="0.35">
      <c r="A34" s="31"/>
      <c r="B34" s="19"/>
      <c r="C34" s="21"/>
      <c r="D34" s="21"/>
      <c r="E34" s="21"/>
      <c r="F34" s="21"/>
      <c r="G34" s="21"/>
      <c r="H34" s="27"/>
      <c r="I34" s="27"/>
      <c r="J34" s="27"/>
      <c r="K34" s="41"/>
      <c r="L34" s="17"/>
      <c r="M34" s="17"/>
      <c r="N34" s="17"/>
      <c r="O34" s="17"/>
      <c r="P34" s="17"/>
      <c r="Q34" s="17"/>
      <c r="R34" s="17"/>
      <c r="S34" s="17"/>
    </row>
    <row r="35" spans="1:19" s="18" customFormat="1" ht="16.2" x14ac:dyDescent="0.35">
      <c r="A35" s="13"/>
      <c r="B35" s="32"/>
      <c r="C35" s="33" t="s">
        <v>25</v>
      </c>
      <c r="D35" s="34" t="s">
        <v>35</v>
      </c>
      <c r="E35" s="33" t="s">
        <v>27</v>
      </c>
      <c r="F35" s="34" t="s">
        <v>28</v>
      </c>
      <c r="G35" s="34" t="s">
        <v>36</v>
      </c>
      <c r="H35" s="34" t="s">
        <v>37</v>
      </c>
      <c r="I35" s="27"/>
      <c r="J35" s="27"/>
      <c r="K35" s="35"/>
      <c r="L35" s="17"/>
      <c r="M35" s="17"/>
      <c r="N35" s="17"/>
      <c r="O35" s="17"/>
      <c r="P35" s="17"/>
      <c r="Q35" s="17"/>
      <c r="R35" s="17"/>
      <c r="S35" s="17"/>
    </row>
    <row r="36" spans="1:19" s="18" customFormat="1" ht="16.2" x14ac:dyDescent="0.35">
      <c r="A36" s="42"/>
      <c r="B36" s="36">
        <v>1</v>
      </c>
      <c r="C36" s="37"/>
      <c r="D36" s="37"/>
      <c r="E36" s="37"/>
      <c r="F36" s="37"/>
      <c r="G36" s="37"/>
      <c r="H36" s="37"/>
      <c r="I36" s="27"/>
      <c r="J36" s="27"/>
      <c r="K36" s="35"/>
      <c r="L36" s="17"/>
      <c r="M36" s="17"/>
      <c r="N36" s="17"/>
      <c r="O36" s="17"/>
      <c r="P36" s="17"/>
      <c r="Q36" s="17"/>
      <c r="R36" s="17"/>
      <c r="S36" s="17"/>
    </row>
    <row r="37" spans="1:19" s="18" customFormat="1" ht="16.2" x14ac:dyDescent="0.35">
      <c r="A37" s="42"/>
      <c r="B37" s="36">
        <v>2</v>
      </c>
      <c r="C37" s="37"/>
      <c r="D37" s="37"/>
      <c r="E37" s="37"/>
      <c r="F37" s="37"/>
      <c r="G37" s="37"/>
      <c r="H37" s="37"/>
      <c r="I37" s="27"/>
      <c r="J37" s="27"/>
      <c r="K37" s="35"/>
      <c r="L37" s="17"/>
      <c r="M37" s="17"/>
      <c r="N37" s="17"/>
      <c r="O37" s="17"/>
      <c r="P37" s="17"/>
      <c r="Q37" s="17"/>
      <c r="R37" s="17"/>
      <c r="S37" s="17"/>
    </row>
    <row r="38" spans="1:19" s="18" customFormat="1" ht="16.2" x14ac:dyDescent="0.35">
      <c r="A38" s="42"/>
      <c r="B38" s="36">
        <v>3</v>
      </c>
      <c r="C38" s="37"/>
      <c r="D38" s="37"/>
      <c r="E38" s="37"/>
      <c r="F38" s="37"/>
      <c r="G38" s="37"/>
      <c r="H38" s="37"/>
      <c r="I38" s="27"/>
      <c r="J38" s="27"/>
      <c r="K38" s="35"/>
      <c r="L38" s="17"/>
      <c r="M38" s="17"/>
      <c r="N38" s="17"/>
      <c r="O38" s="17"/>
      <c r="P38" s="17"/>
      <c r="Q38" s="17"/>
      <c r="R38" s="17"/>
      <c r="S38" s="17"/>
    </row>
    <row r="39" spans="1:19" s="18" customFormat="1" ht="16.2" x14ac:dyDescent="0.35">
      <c r="A39" s="42"/>
      <c r="B39" s="36">
        <v>4</v>
      </c>
      <c r="C39" s="37"/>
      <c r="D39" s="37"/>
      <c r="E39" s="37"/>
      <c r="F39" s="37"/>
      <c r="G39" s="37"/>
      <c r="H39" s="37"/>
      <c r="I39" s="27"/>
      <c r="J39" s="27"/>
      <c r="K39" s="35"/>
      <c r="L39" s="17"/>
      <c r="M39" s="17"/>
      <c r="N39" s="17"/>
      <c r="O39" s="17"/>
      <c r="P39" s="17"/>
      <c r="Q39" s="17"/>
      <c r="R39" s="17"/>
      <c r="S39" s="17"/>
    </row>
    <row r="40" spans="1:19" s="18" customFormat="1" ht="16.2" x14ac:dyDescent="0.35">
      <c r="A40" s="42"/>
      <c r="B40" s="36">
        <v>5</v>
      </c>
      <c r="C40" s="37"/>
      <c r="D40" s="37"/>
      <c r="E40" s="37"/>
      <c r="F40" s="37"/>
      <c r="G40" s="37"/>
      <c r="H40" s="37"/>
      <c r="I40" s="27"/>
      <c r="J40" s="27"/>
      <c r="K40" s="35"/>
      <c r="L40" s="17"/>
      <c r="M40" s="17"/>
      <c r="N40" s="17"/>
      <c r="O40" s="17"/>
      <c r="P40" s="17"/>
      <c r="Q40" s="17"/>
      <c r="R40" s="17"/>
      <c r="S40" s="17"/>
    </row>
    <row r="41" spans="1:19" s="18" customFormat="1" ht="16.2" x14ac:dyDescent="0.35">
      <c r="A41" s="42"/>
      <c r="B41" s="36">
        <v>6</v>
      </c>
      <c r="C41" s="37"/>
      <c r="D41" s="37"/>
      <c r="E41" s="37"/>
      <c r="F41" s="37"/>
      <c r="G41" s="37"/>
      <c r="H41" s="37"/>
      <c r="I41" s="27"/>
      <c r="J41" s="27"/>
      <c r="K41" s="35"/>
      <c r="L41" s="17"/>
      <c r="M41" s="17"/>
      <c r="N41" s="17"/>
      <c r="O41" s="17"/>
      <c r="P41" s="17"/>
      <c r="Q41" s="17"/>
      <c r="R41" s="17"/>
      <c r="S41" s="17"/>
    </row>
    <row r="42" spans="1:19" s="18" customFormat="1" ht="16.2" x14ac:dyDescent="0.35">
      <c r="A42" s="42"/>
      <c r="B42" s="36">
        <v>7</v>
      </c>
      <c r="C42" s="37"/>
      <c r="D42" s="37"/>
      <c r="E42" s="37"/>
      <c r="F42" s="37"/>
      <c r="G42" s="37"/>
      <c r="H42" s="37"/>
      <c r="I42" s="27"/>
      <c r="J42" s="27"/>
      <c r="K42" s="35"/>
      <c r="L42" s="17"/>
      <c r="M42" s="17"/>
      <c r="N42" s="17"/>
      <c r="O42" s="17"/>
      <c r="P42" s="17"/>
      <c r="Q42" s="17"/>
      <c r="R42" s="17"/>
      <c r="S42" s="17"/>
    </row>
    <row r="43" spans="1:19" s="18" customFormat="1" ht="16.2" x14ac:dyDescent="0.35">
      <c r="A43" s="42"/>
      <c r="B43" s="36">
        <v>8</v>
      </c>
      <c r="C43" s="37"/>
      <c r="D43" s="37"/>
      <c r="E43" s="37"/>
      <c r="F43" s="37"/>
      <c r="G43" s="37"/>
      <c r="H43" s="37"/>
      <c r="I43" s="27"/>
      <c r="J43" s="27"/>
      <c r="K43" s="35"/>
      <c r="L43" s="17"/>
      <c r="M43" s="17"/>
      <c r="N43" s="17"/>
      <c r="O43" s="17"/>
      <c r="P43" s="17"/>
      <c r="Q43" s="17"/>
      <c r="R43" s="17"/>
      <c r="S43" s="17"/>
    </row>
    <row r="44" spans="1:19" s="18" customFormat="1" ht="16.2" x14ac:dyDescent="0.35">
      <c r="A44" s="42"/>
      <c r="B44" s="36">
        <v>9</v>
      </c>
      <c r="C44" s="37"/>
      <c r="D44" s="37"/>
      <c r="E44" s="37"/>
      <c r="F44" s="37"/>
      <c r="G44" s="37"/>
      <c r="H44" s="37"/>
      <c r="I44" s="27"/>
      <c r="J44" s="27"/>
      <c r="K44" s="35"/>
      <c r="L44" s="17"/>
      <c r="M44" s="17"/>
      <c r="N44" s="17"/>
      <c r="O44" s="17"/>
      <c r="P44" s="17"/>
      <c r="Q44" s="17"/>
      <c r="R44" s="17"/>
      <c r="S44" s="17"/>
    </row>
    <row r="45" spans="1:19" s="18" customFormat="1" ht="16.2" x14ac:dyDescent="0.35">
      <c r="A45" s="42"/>
      <c r="B45" s="36">
        <v>10</v>
      </c>
      <c r="C45" s="37"/>
      <c r="D45" s="37"/>
      <c r="E45" s="37"/>
      <c r="F45" s="37"/>
      <c r="G45" s="37"/>
      <c r="H45" s="37"/>
      <c r="I45" s="27"/>
      <c r="J45" s="27"/>
      <c r="K45" s="35"/>
      <c r="L45" s="17"/>
      <c r="M45" s="17"/>
      <c r="N45" s="17"/>
      <c r="O45" s="17"/>
      <c r="P45" s="17"/>
      <c r="Q45" s="17"/>
      <c r="R45" s="17"/>
      <c r="S45" s="17"/>
    </row>
    <row r="46" spans="1:19" s="18" customFormat="1" ht="16.2" hidden="1" x14ac:dyDescent="0.35">
      <c r="A46" s="42"/>
      <c r="B46" s="36">
        <v>11</v>
      </c>
      <c r="C46" s="37"/>
      <c r="D46" s="37"/>
      <c r="E46" s="37"/>
      <c r="F46" s="37"/>
      <c r="G46" s="37"/>
      <c r="H46" s="37"/>
      <c r="I46" s="27"/>
      <c r="J46" s="27"/>
      <c r="K46" s="35"/>
      <c r="L46" s="17"/>
      <c r="M46" s="17"/>
      <c r="N46" s="17"/>
      <c r="O46" s="17"/>
      <c r="P46" s="17"/>
      <c r="Q46" s="17"/>
      <c r="R46" s="17"/>
      <c r="S46" s="17"/>
    </row>
    <row r="47" spans="1:19" s="18" customFormat="1" ht="16.2" hidden="1" x14ac:dyDescent="0.35">
      <c r="A47" s="42"/>
      <c r="B47" s="36">
        <v>12</v>
      </c>
      <c r="C47" s="37"/>
      <c r="D47" s="37"/>
      <c r="E47" s="37"/>
      <c r="F47" s="37"/>
      <c r="G47" s="37"/>
      <c r="H47" s="37"/>
      <c r="I47" s="27"/>
      <c r="J47" s="27"/>
      <c r="K47" s="35"/>
      <c r="L47" s="17"/>
      <c r="M47" s="17"/>
      <c r="N47" s="17"/>
      <c r="O47" s="17"/>
      <c r="P47" s="17"/>
      <c r="Q47" s="17"/>
      <c r="R47" s="17"/>
      <c r="S47" s="17"/>
    </row>
    <row r="48" spans="1:19" s="18" customFormat="1" ht="16.2" hidden="1" x14ac:dyDescent="0.35">
      <c r="A48" s="42"/>
      <c r="B48" s="36">
        <v>13</v>
      </c>
      <c r="C48" s="37"/>
      <c r="D48" s="37"/>
      <c r="E48" s="37"/>
      <c r="F48" s="37"/>
      <c r="G48" s="37"/>
      <c r="H48" s="37"/>
      <c r="I48" s="27"/>
      <c r="J48" s="27"/>
      <c r="K48" s="35"/>
      <c r="L48" s="17"/>
      <c r="M48" s="17"/>
      <c r="N48" s="17"/>
      <c r="O48" s="17"/>
      <c r="P48" s="17"/>
      <c r="Q48" s="17"/>
      <c r="R48" s="17"/>
      <c r="S48" s="17"/>
    </row>
    <row r="49" spans="1:19" s="18" customFormat="1" ht="16.2" hidden="1" x14ac:dyDescent="0.35">
      <c r="A49" s="42"/>
      <c r="B49" s="36">
        <v>14</v>
      </c>
      <c r="C49" s="37"/>
      <c r="D49" s="37"/>
      <c r="E49" s="37"/>
      <c r="F49" s="37"/>
      <c r="G49" s="37"/>
      <c r="H49" s="37"/>
      <c r="I49" s="27"/>
      <c r="J49" s="27"/>
      <c r="K49" s="35"/>
      <c r="L49" s="17"/>
      <c r="M49" s="17"/>
      <c r="N49" s="17"/>
      <c r="O49" s="17"/>
      <c r="P49" s="17"/>
      <c r="Q49" s="17"/>
      <c r="R49" s="17"/>
      <c r="S49" s="17"/>
    </row>
    <row r="50" spans="1:19" s="18" customFormat="1" ht="16.2" hidden="1" x14ac:dyDescent="0.35">
      <c r="A50" s="42"/>
      <c r="B50" s="36">
        <v>15</v>
      </c>
      <c r="C50" s="37"/>
      <c r="D50" s="37"/>
      <c r="E50" s="37"/>
      <c r="F50" s="37"/>
      <c r="G50" s="37"/>
      <c r="H50" s="37"/>
      <c r="I50" s="27"/>
      <c r="J50" s="27"/>
      <c r="K50" s="35"/>
      <c r="L50" s="17"/>
      <c r="M50" s="17"/>
      <c r="N50" s="17"/>
      <c r="O50" s="17"/>
      <c r="P50" s="17"/>
      <c r="Q50" s="17"/>
      <c r="R50" s="17"/>
      <c r="S50" s="17"/>
    </row>
    <row r="51" spans="1:19" s="18" customFormat="1" ht="16.2" hidden="1" x14ac:dyDescent="0.35">
      <c r="A51" s="42"/>
      <c r="B51" s="36">
        <v>16</v>
      </c>
      <c r="C51" s="37"/>
      <c r="D51" s="37"/>
      <c r="E51" s="37"/>
      <c r="F51" s="37"/>
      <c r="G51" s="37"/>
      <c r="H51" s="37"/>
      <c r="I51" s="27"/>
      <c r="J51" s="27"/>
      <c r="K51" s="35"/>
      <c r="L51" s="17"/>
      <c r="M51" s="17"/>
      <c r="N51" s="17"/>
      <c r="O51" s="17"/>
      <c r="P51" s="17"/>
      <c r="Q51" s="17"/>
      <c r="R51" s="17"/>
      <c r="S51" s="17"/>
    </row>
    <row r="52" spans="1:19" s="18" customFormat="1" ht="16.2" hidden="1" x14ac:dyDescent="0.35">
      <c r="A52" s="42"/>
      <c r="B52" s="36">
        <v>17</v>
      </c>
      <c r="C52" s="37"/>
      <c r="D52" s="37"/>
      <c r="E52" s="37"/>
      <c r="F52" s="37"/>
      <c r="G52" s="37"/>
      <c r="H52" s="37"/>
      <c r="I52" s="27"/>
      <c r="J52" s="27"/>
      <c r="K52" s="35"/>
      <c r="L52" s="17"/>
      <c r="M52" s="17"/>
      <c r="N52" s="17"/>
      <c r="O52" s="17"/>
      <c r="P52" s="17"/>
      <c r="Q52" s="17"/>
      <c r="R52" s="17"/>
      <c r="S52" s="17"/>
    </row>
    <row r="53" spans="1:19" s="18" customFormat="1" ht="16.2" hidden="1" x14ac:dyDescent="0.35">
      <c r="A53" s="42"/>
      <c r="B53" s="36">
        <v>18</v>
      </c>
      <c r="C53" s="37"/>
      <c r="D53" s="37"/>
      <c r="E53" s="37"/>
      <c r="F53" s="37"/>
      <c r="G53" s="37"/>
      <c r="H53" s="37"/>
      <c r="I53" s="27"/>
      <c r="J53" s="27"/>
      <c r="K53" s="35"/>
      <c r="L53" s="17"/>
      <c r="M53" s="17"/>
      <c r="N53" s="17"/>
      <c r="O53" s="17"/>
      <c r="P53" s="17"/>
      <c r="Q53" s="17"/>
      <c r="R53" s="17"/>
      <c r="S53" s="17"/>
    </row>
    <row r="54" spans="1:19" s="18" customFormat="1" ht="16.2" hidden="1" x14ac:dyDescent="0.35">
      <c r="A54" s="42"/>
      <c r="B54" s="36">
        <v>19</v>
      </c>
      <c r="C54" s="37"/>
      <c r="D54" s="37"/>
      <c r="E54" s="37"/>
      <c r="F54" s="37"/>
      <c r="G54" s="37"/>
      <c r="H54" s="37"/>
      <c r="I54" s="27"/>
      <c r="J54" s="27"/>
      <c r="K54" s="35"/>
      <c r="L54" s="17"/>
      <c r="M54" s="17"/>
      <c r="N54" s="17"/>
      <c r="O54" s="17"/>
      <c r="P54" s="17"/>
      <c r="Q54" s="17"/>
      <c r="R54" s="17"/>
      <c r="S54" s="17"/>
    </row>
    <row r="55" spans="1:19" s="18" customFormat="1" ht="16.2" hidden="1" x14ac:dyDescent="0.35">
      <c r="A55" s="42"/>
      <c r="B55" s="36">
        <v>20</v>
      </c>
      <c r="C55" s="37"/>
      <c r="D55" s="37"/>
      <c r="E55" s="37"/>
      <c r="F55" s="37"/>
      <c r="G55" s="37"/>
      <c r="H55" s="37"/>
      <c r="I55" s="27"/>
      <c r="J55" s="27"/>
      <c r="K55" s="35"/>
      <c r="L55" s="17"/>
      <c r="M55" s="17"/>
      <c r="N55" s="17"/>
      <c r="O55" s="17"/>
      <c r="P55" s="17"/>
      <c r="Q55" s="17"/>
      <c r="R55" s="17"/>
      <c r="S55" s="17"/>
    </row>
    <row r="56" spans="1:19" s="18" customFormat="1" ht="16.2" x14ac:dyDescent="0.35">
      <c r="A56" s="31"/>
      <c r="B56" s="32"/>
      <c r="C56" s="43"/>
      <c r="D56" s="39"/>
      <c r="E56" s="40"/>
      <c r="F56" s="40"/>
      <c r="G56" s="40"/>
      <c r="H56" s="27"/>
      <c r="I56" s="27"/>
      <c r="J56" s="27"/>
      <c r="K56" s="44"/>
      <c r="L56" s="17"/>
      <c r="M56" s="17"/>
      <c r="N56" s="17"/>
      <c r="O56" s="17"/>
      <c r="P56" s="17"/>
      <c r="Q56" s="17"/>
      <c r="R56" s="17"/>
      <c r="S56" s="17"/>
    </row>
    <row r="57" spans="1:19" s="18" customFormat="1" ht="16.2" x14ac:dyDescent="0.35">
      <c r="A57" s="31"/>
      <c r="B57" s="79" t="s">
        <v>38</v>
      </c>
      <c r="C57" s="25" t="s">
        <v>413</v>
      </c>
      <c r="D57" s="39"/>
      <c r="E57" s="40"/>
      <c r="F57" s="39"/>
      <c r="G57" s="39"/>
      <c r="H57" s="27"/>
      <c r="I57" s="27"/>
      <c r="J57" s="27"/>
      <c r="K57" s="44"/>
      <c r="L57" s="17"/>
      <c r="M57" s="17"/>
      <c r="N57" s="17"/>
      <c r="O57" s="17"/>
      <c r="P57" s="17"/>
      <c r="Q57" s="17"/>
      <c r="R57" s="17"/>
      <c r="S57" s="17"/>
    </row>
    <row r="58" spans="1:19" s="18" customFormat="1" ht="16.2" x14ac:dyDescent="0.35">
      <c r="A58" s="23"/>
      <c r="B58" s="32"/>
      <c r="C58" s="25" t="s">
        <v>39</v>
      </c>
      <c r="D58" s="26"/>
      <c r="E58" s="25"/>
      <c r="F58" s="27"/>
      <c r="G58" s="27"/>
      <c r="H58" s="27"/>
      <c r="I58" s="27"/>
      <c r="J58" s="27"/>
      <c r="K58" s="29"/>
      <c r="L58" s="17"/>
      <c r="M58" s="17"/>
      <c r="N58" s="17"/>
      <c r="O58" s="17"/>
      <c r="P58" s="17"/>
      <c r="Q58" s="17"/>
      <c r="R58" s="17"/>
      <c r="S58" s="17"/>
    </row>
    <row r="59" spans="1:19" s="18" customFormat="1" ht="16.2" x14ac:dyDescent="0.35">
      <c r="A59" s="31"/>
      <c r="B59" s="19"/>
      <c r="C59" s="30"/>
      <c r="D59" s="30"/>
      <c r="E59" s="21"/>
      <c r="F59" s="21"/>
      <c r="G59" s="21"/>
      <c r="H59" s="27"/>
      <c r="I59" s="27"/>
      <c r="J59" s="27"/>
      <c r="K59" s="41"/>
      <c r="L59" s="17"/>
      <c r="M59" s="17"/>
      <c r="N59" s="17"/>
      <c r="O59" s="17"/>
      <c r="P59" s="17"/>
      <c r="Q59" s="17"/>
      <c r="R59" s="17"/>
      <c r="S59" s="17"/>
    </row>
    <row r="60" spans="1:19" s="18" customFormat="1" ht="55.5" customHeight="1" x14ac:dyDescent="0.35">
      <c r="A60" s="13"/>
      <c r="B60" s="32"/>
      <c r="C60" s="33" t="s">
        <v>25</v>
      </c>
      <c r="D60" s="34" t="s">
        <v>35</v>
      </c>
      <c r="E60" s="33" t="s">
        <v>27</v>
      </c>
      <c r="F60" s="34" t="s">
        <v>28</v>
      </c>
      <c r="G60" s="34" t="s">
        <v>29</v>
      </c>
      <c r="H60" s="34" t="s">
        <v>40</v>
      </c>
      <c r="I60" s="34" t="s">
        <v>41</v>
      </c>
      <c r="J60" s="34" t="s">
        <v>37</v>
      </c>
      <c r="K60" s="35"/>
      <c r="L60" s="17"/>
      <c r="M60" s="17"/>
      <c r="N60" s="17"/>
      <c r="O60" s="17"/>
      <c r="P60" s="17"/>
      <c r="Q60" s="17"/>
      <c r="R60" s="17"/>
      <c r="S60" s="17"/>
    </row>
    <row r="61" spans="1:19" s="18" customFormat="1" ht="16.2" x14ac:dyDescent="0.35">
      <c r="A61" s="42"/>
      <c r="B61" s="36">
        <v>1</v>
      </c>
      <c r="C61" s="37"/>
      <c r="D61" s="37"/>
      <c r="E61" s="37"/>
      <c r="F61" s="78"/>
      <c r="G61" s="78"/>
      <c r="H61" s="78" t="s">
        <v>31</v>
      </c>
      <c r="I61" s="37"/>
      <c r="J61" s="37"/>
      <c r="K61" s="35"/>
      <c r="L61" s="17"/>
      <c r="M61" s="17"/>
      <c r="N61" s="17"/>
      <c r="O61" s="17"/>
      <c r="P61" s="17"/>
      <c r="Q61" s="17"/>
      <c r="R61" s="17"/>
      <c r="S61" s="17"/>
    </row>
    <row r="62" spans="1:19" s="18" customFormat="1" ht="16.2" x14ac:dyDescent="0.35">
      <c r="A62" s="42"/>
      <c r="B62" s="36">
        <f>B61+1</f>
        <v>2</v>
      </c>
      <c r="C62" s="37"/>
      <c r="D62" s="37"/>
      <c r="E62" s="37"/>
      <c r="F62" s="78"/>
      <c r="G62" s="78"/>
      <c r="H62" s="78" t="s">
        <v>31</v>
      </c>
      <c r="I62" s="37"/>
      <c r="J62" s="37"/>
      <c r="K62" s="35"/>
      <c r="L62" s="17"/>
      <c r="M62" s="17"/>
      <c r="N62" s="17"/>
      <c r="O62" s="17"/>
      <c r="P62" s="17"/>
      <c r="Q62" s="17"/>
      <c r="R62" s="17"/>
      <c r="S62" s="17"/>
    </row>
    <row r="63" spans="1:19" s="18" customFormat="1" ht="16.2" x14ac:dyDescent="0.35">
      <c r="A63" s="42"/>
      <c r="B63" s="36">
        <f t="shared" ref="B63:B120" si="0">B62+1</f>
        <v>3</v>
      </c>
      <c r="C63" s="37"/>
      <c r="D63" s="37"/>
      <c r="E63" s="37"/>
      <c r="F63" s="78"/>
      <c r="G63" s="78"/>
      <c r="H63" s="78" t="s">
        <v>31</v>
      </c>
      <c r="I63" s="37"/>
      <c r="J63" s="37"/>
      <c r="K63" s="35"/>
      <c r="L63" s="17"/>
      <c r="M63" s="17"/>
      <c r="N63" s="17"/>
      <c r="O63" s="17"/>
      <c r="P63" s="17"/>
      <c r="Q63" s="17"/>
      <c r="R63" s="17"/>
      <c r="S63" s="17"/>
    </row>
    <row r="64" spans="1:19" s="18" customFormat="1" ht="16.2" x14ac:dyDescent="0.35">
      <c r="A64" s="42"/>
      <c r="B64" s="36">
        <f t="shared" si="0"/>
        <v>4</v>
      </c>
      <c r="C64" s="37"/>
      <c r="D64" s="37"/>
      <c r="E64" s="37"/>
      <c r="F64" s="78"/>
      <c r="G64" s="78"/>
      <c r="H64" s="78" t="s">
        <v>31</v>
      </c>
      <c r="I64" s="37"/>
      <c r="J64" s="37"/>
      <c r="K64" s="35"/>
      <c r="L64" s="17"/>
      <c r="M64" s="17"/>
      <c r="N64" s="17"/>
      <c r="O64" s="17"/>
      <c r="P64" s="17"/>
      <c r="Q64" s="17"/>
      <c r="R64" s="17"/>
      <c r="S64" s="17"/>
    </row>
    <row r="65" spans="1:19" s="18" customFormat="1" ht="16.2" x14ac:dyDescent="0.35">
      <c r="A65" s="42"/>
      <c r="B65" s="36">
        <f t="shared" si="0"/>
        <v>5</v>
      </c>
      <c r="C65" s="37"/>
      <c r="D65" s="37"/>
      <c r="E65" s="37"/>
      <c r="F65" s="78"/>
      <c r="G65" s="78"/>
      <c r="H65" s="78" t="s">
        <v>31</v>
      </c>
      <c r="I65" s="37"/>
      <c r="J65" s="37"/>
      <c r="K65" s="35"/>
      <c r="L65" s="17"/>
      <c r="M65" s="17"/>
      <c r="N65" s="17"/>
      <c r="O65" s="17"/>
      <c r="P65" s="17"/>
      <c r="Q65" s="17"/>
      <c r="R65" s="17"/>
      <c r="S65" s="17"/>
    </row>
    <row r="66" spans="1:19" s="18" customFormat="1" ht="16.2" x14ac:dyDescent="0.35">
      <c r="A66" s="42"/>
      <c r="B66" s="36">
        <f t="shared" si="0"/>
        <v>6</v>
      </c>
      <c r="C66" s="37"/>
      <c r="D66" s="37"/>
      <c r="E66" s="37"/>
      <c r="F66" s="78"/>
      <c r="G66" s="78"/>
      <c r="H66" s="78" t="s">
        <v>31</v>
      </c>
      <c r="I66" s="37"/>
      <c r="J66" s="37"/>
      <c r="K66" s="35"/>
      <c r="L66" s="17"/>
      <c r="M66" s="17"/>
      <c r="N66" s="17"/>
      <c r="O66" s="17"/>
      <c r="P66" s="17"/>
      <c r="Q66" s="17"/>
      <c r="R66" s="17"/>
      <c r="S66" s="17"/>
    </row>
    <row r="67" spans="1:19" s="18" customFormat="1" ht="16.2" x14ac:dyDescent="0.35">
      <c r="A67" s="42"/>
      <c r="B67" s="36">
        <f t="shared" si="0"/>
        <v>7</v>
      </c>
      <c r="C67" s="37"/>
      <c r="D67" s="37"/>
      <c r="E67" s="37"/>
      <c r="F67" s="78"/>
      <c r="G67" s="78"/>
      <c r="H67" s="78" t="s">
        <v>31</v>
      </c>
      <c r="I67" s="37"/>
      <c r="J67" s="37"/>
      <c r="K67" s="35"/>
      <c r="L67" s="17"/>
      <c r="M67" s="17"/>
      <c r="N67" s="17"/>
      <c r="O67" s="17"/>
      <c r="P67" s="17"/>
      <c r="Q67" s="17"/>
      <c r="R67" s="17"/>
      <c r="S67" s="17"/>
    </row>
    <row r="68" spans="1:19" s="18" customFormat="1" ht="16.2" x14ac:dyDescent="0.35">
      <c r="A68" s="42"/>
      <c r="B68" s="36">
        <f t="shared" si="0"/>
        <v>8</v>
      </c>
      <c r="C68" s="37"/>
      <c r="D68" s="37"/>
      <c r="E68" s="37"/>
      <c r="F68" s="78"/>
      <c r="G68" s="78"/>
      <c r="H68" s="78" t="s">
        <v>31</v>
      </c>
      <c r="I68" s="37"/>
      <c r="J68" s="37"/>
      <c r="K68" s="35"/>
      <c r="L68" s="17"/>
      <c r="M68" s="17"/>
      <c r="N68" s="17"/>
      <c r="O68" s="17"/>
      <c r="P68" s="17"/>
      <c r="Q68" s="17"/>
      <c r="R68" s="17"/>
      <c r="S68" s="17"/>
    </row>
    <row r="69" spans="1:19" s="18" customFormat="1" ht="16.2" x14ac:dyDescent="0.35">
      <c r="A69" s="42"/>
      <c r="B69" s="36">
        <f t="shared" si="0"/>
        <v>9</v>
      </c>
      <c r="C69" s="37"/>
      <c r="D69" s="37"/>
      <c r="E69" s="37"/>
      <c r="F69" s="78"/>
      <c r="G69" s="78"/>
      <c r="H69" s="78" t="s">
        <v>31</v>
      </c>
      <c r="I69" s="37"/>
      <c r="J69" s="37"/>
      <c r="K69" s="35"/>
      <c r="L69" s="17"/>
      <c r="M69" s="17"/>
      <c r="N69" s="17"/>
      <c r="O69" s="17"/>
      <c r="P69" s="17"/>
      <c r="Q69" s="17"/>
      <c r="R69" s="17"/>
      <c r="S69" s="17"/>
    </row>
    <row r="70" spans="1:19" s="18" customFormat="1" ht="16.2" x14ac:dyDescent="0.35">
      <c r="A70" s="42"/>
      <c r="B70" s="36">
        <f t="shared" si="0"/>
        <v>10</v>
      </c>
      <c r="C70" s="37"/>
      <c r="D70" s="37"/>
      <c r="E70" s="37"/>
      <c r="F70" s="78"/>
      <c r="G70" s="78"/>
      <c r="H70" s="78" t="s">
        <v>31</v>
      </c>
      <c r="I70" s="37"/>
      <c r="J70" s="37"/>
      <c r="K70" s="35"/>
      <c r="L70" s="17"/>
      <c r="M70" s="17"/>
      <c r="N70" s="17"/>
      <c r="O70" s="17"/>
      <c r="P70" s="17"/>
      <c r="Q70" s="17"/>
      <c r="R70" s="17"/>
      <c r="S70" s="17"/>
    </row>
    <row r="71" spans="1:19" s="18" customFormat="1" ht="15.6" hidden="1" customHeight="1" x14ac:dyDescent="0.35">
      <c r="A71" s="42"/>
      <c r="B71" s="36">
        <f t="shared" si="0"/>
        <v>11</v>
      </c>
      <c r="C71" s="37"/>
      <c r="D71" s="37"/>
      <c r="E71" s="37"/>
      <c r="F71" s="78"/>
      <c r="G71" s="78"/>
      <c r="H71" s="78" t="s">
        <v>31</v>
      </c>
      <c r="I71" s="37"/>
      <c r="J71" s="37"/>
      <c r="K71" s="35"/>
      <c r="L71" s="17"/>
      <c r="M71" s="17"/>
      <c r="N71" s="17"/>
      <c r="O71" s="17"/>
      <c r="P71" s="17"/>
      <c r="Q71" s="17"/>
      <c r="R71" s="17"/>
      <c r="S71" s="17"/>
    </row>
    <row r="72" spans="1:19" s="18" customFormat="1" ht="16.2" hidden="1" x14ac:dyDescent="0.35">
      <c r="A72" s="42"/>
      <c r="B72" s="36">
        <f t="shared" si="0"/>
        <v>12</v>
      </c>
      <c r="C72" s="37"/>
      <c r="D72" s="37"/>
      <c r="E72" s="37"/>
      <c r="F72" s="78"/>
      <c r="G72" s="78"/>
      <c r="H72" s="78" t="s">
        <v>31</v>
      </c>
      <c r="I72" s="37"/>
      <c r="J72" s="37"/>
      <c r="K72" s="35"/>
      <c r="L72" s="17"/>
      <c r="M72" s="17"/>
      <c r="N72" s="17"/>
      <c r="O72" s="17"/>
      <c r="P72" s="17"/>
      <c r="Q72" s="17"/>
      <c r="R72" s="17"/>
      <c r="S72" s="17"/>
    </row>
    <row r="73" spans="1:19" s="18" customFormat="1" ht="16.2" hidden="1" x14ac:dyDescent="0.35">
      <c r="A73" s="42"/>
      <c r="B73" s="36">
        <f t="shared" si="0"/>
        <v>13</v>
      </c>
      <c r="C73" s="37"/>
      <c r="D73" s="37"/>
      <c r="E73" s="37"/>
      <c r="F73" s="78"/>
      <c r="G73" s="78"/>
      <c r="H73" s="78" t="s">
        <v>31</v>
      </c>
      <c r="I73" s="37"/>
      <c r="J73" s="37"/>
      <c r="K73" s="35"/>
      <c r="L73" s="17"/>
      <c r="M73" s="17"/>
      <c r="N73" s="17"/>
      <c r="O73" s="17"/>
      <c r="P73" s="17"/>
      <c r="Q73" s="17"/>
      <c r="R73" s="17"/>
      <c r="S73" s="17"/>
    </row>
    <row r="74" spans="1:19" s="18" customFormat="1" ht="16.2" hidden="1" x14ac:dyDescent="0.35">
      <c r="A74" s="42"/>
      <c r="B74" s="36">
        <f t="shared" si="0"/>
        <v>14</v>
      </c>
      <c r="C74" s="37"/>
      <c r="D74" s="37"/>
      <c r="E74" s="37"/>
      <c r="F74" s="78"/>
      <c r="G74" s="78"/>
      <c r="H74" s="78" t="s">
        <v>31</v>
      </c>
      <c r="I74" s="37"/>
      <c r="J74" s="37"/>
      <c r="K74" s="35"/>
      <c r="L74" s="17"/>
      <c r="M74" s="17"/>
      <c r="N74" s="17"/>
      <c r="O74" s="17"/>
      <c r="P74" s="17"/>
      <c r="Q74" s="17"/>
      <c r="R74" s="17"/>
      <c r="S74" s="17"/>
    </row>
    <row r="75" spans="1:19" s="18" customFormat="1" ht="16.2" hidden="1" x14ac:dyDescent="0.35">
      <c r="A75" s="42"/>
      <c r="B75" s="36">
        <f t="shared" si="0"/>
        <v>15</v>
      </c>
      <c r="C75" s="37"/>
      <c r="D75" s="37"/>
      <c r="E75" s="37"/>
      <c r="F75" s="78"/>
      <c r="G75" s="78"/>
      <c r="H75" s="78" t="s">
        <v>31</v>
      </c>
      <c r="I75" s="37"/>
      <c r="J75" s="37"/>
      <c r="K75" s="35"/>
      <c r="L75" s="17"/>
      <c r="M75" s="17"/>
      <c r="N75" s="17"/>
      <c r="O75" s="17"/>
      <c r="P75" s="17"/>
      <c r="Q75" s="17"/>
      <c r="R75" s="17"/>
      <c r="S75" s="17"/>
    </row>
    <row r="76" spans="1:19" s="18" customFormat="1" ht="16.2" hidden="1" x14ac:dyDescent="0.35">
      <c r="A76" s="42"/>
      <c r="B76" s="36">
        <f t="shared" si="0"/>
        <v>16</v>
      </c>
      <c r="C76" s="37"/>
      <c r="D76" s="37"/>
      <c r="E76" s="37"/>
      <c r="F76" s="78"/>
      <c r="G76" s="78"/>
      <c r="H76" s="78" t="s">
        <v>31</v>
      </c>
      <c r="I76" s="37"/>
      <c r="J76" s="37"/>
      <c r="K76" s="35"/>
      <c r="L76" s="17"/>
      <c r="M76" s="17"/>
      <c r="N76" s="17"/>
      <c r="O76" s="17"/>
      <c r="P76" s="17"/>
      <c r="Q76" s="17"/>
      <c r="R76" s="17"/>
      <c r="S76" s="17"/>
    </row>
    <row r="77" spans="1:19" s="18" customFormat="1" ht="16.2" hidden="1" x14ac:dyDescent="0.35">
      <c r="A77" s="42"/>
      <c r="B77" s="36">
        <f t="shared" si="0"/>
        <v>17</v>
      </c>
      <c r="C77" s="37"/>
      <c r="D77" s="37"/>
      <c r="E77" s="37"/>
      <c r="F77" s="78"/>
      <c r="G77" s="78"/>
      <c r="H77" s="78" t="s">
        <v>31</v>
      </c>
      <c r="I77" s="37"/>
      <c r="J77" s="37"/>
      <c r="K77" s="35"/>
      <c r="L77" s="17"/>
      <c r="M77" s="17"/>
      <c r="N77" s="17"/>
      <c r="O77" s="17"/>
      <c r="P77" s="17"/>
      <c r="Q77" s="17"/>
      <c r="R77" s="17"/>
      <c r="S77" s="17"/>
    </row>
    <row r="78" spans="1:19" s="18" customFormat="1" ht="16.2" hidden="1" x14ac:dyDescent="0.35">
      <c r="A78" s="42"/>
      <c r="B78" s="36">
        <f t="shared" si="0"/>
        <v>18</v>
      </c>
      <c r="C78" s="37"/>
      <c r="D78" s="37"/>
      <c r="E78" s="37"/>
      <c r="F78" s="78"/>
      <c r="G78" s="78"/>
      <c r="H78" s="78" t="s">
        <v>31</v>
      </c>
      <c r="I78" s="37"/>
      <c r="J78" s="37"/>
      <c r="K78" s="35"/>
      <c r="L78" s="17"/>
      <c r="M78" s="17"/>
      <c r="N78" s="17"/>
      <c r="O78" s="17"/>
      <c r="P78" s="17"/>
      <c r="Q78" s="17"/>
      <c r="R78" s="17"/>
      <c r="S78" s="17"/>
    </row>
    <row r="79" spans="1:19" s="18" customFormat="1" ht="16.2" hidden="1" x14ac:dyDescent="0.35">
      <c r="A79" s="42"/>
      <c r="B79" s="36">
        <f t="shared" si="0"/>
        <v>19</v>
      </c>
      <c r="C79" s="37"/>
      <c r="D79" s="37"/>
      <c r="E79" s="37"/>
      <c r="F79" s="78"/>
      <c r="G79" s="78"/>
      <c r="H79" s="78" t="s">
        <v>31</v>
      </c>
      <c r="I79" s="37"/>
      <c r="J79" s="37"/>
      <c r="K79" s="35"/>
      <c r="L79" s="17"/>
      <c r="M79" s="17"/>
      <c r="N79" s="17"/>
      <c r="O79" s="17"/>
      <c r="P79" s="17"/>
      <c r="Q79" s="17"/>
      <c r="R79" s="17"/>
      <c r="S79" s="17"/>
    </row>
    <row r="80" spans="1:19" s="18" customFormat="1" ht="16.2" hidden="1" x14ac:dyDescent="0.35">
      <c r="A80" s="42"/>
      <c r="B80" s="36">
        <f t="shared" si="0"/>
        <v>20</v>
      </c>
      <c r="C80" s="37"/>
      <c r="D80" s="37"/>
      <c r="E80" s="37"/>
      <c r="F80" s="78"/>
      <c r="G80" s="78"/>
      <c r="H80" s="78" t="s">
        <v>31</v>
      </c>
      <c r="I80" s="37"/>
      <c r="J80" s="37"/>
      <c r="K80" s="35"/>
      <c r="L80" s="17"/>
      <c r="M80" s="17"/>
      <c r="N80" s="17"/>
      <c r="O80" s="17"/>
      <c r="P80" s="17"/>
      <c r="Q80" s="17"/>
      <c r="R80" s="17"/>
      <c r="S80" s="17"/>
    </row>
    <row r="81" spans="1:19" s="18" customFormat="1" ht="16.2" hidden="1" x14ac:dyDescent="0.35">
      <c r="A81" s="42"/>
      <c r="B81" s="36">
        <f t="shared" si="0"/>
        <v>21</v>
      </c>
      <c r="C81" s="37"/>
      <c r="D81" s="37"/>
      <c r="E81" s="37"/>
      <c r="F81" s="78"/>
      <c r="G81" s="78"/>
      <c r="H81" s="78" t="s">
        <v>31</v>
      </c>
      <c r="I81" s="37"/>
      <c r="J81" s="37"/>
      <c r="K81" s="35"/>
      <c r="L81" s="17"/>
      <c r="M81" s="17"/>
      <c r="N81" s="17"/>
      <c r="O81" s="17"/>
      <c r="P81" s="17"/>
      <c r="Q81" s="17"/>
      <c r="R81" s="17"/>
      <c r="S81" s="17"/>
    </row>
    <row r="82" spans="1:19" s="18" customFormat="1" ht="16.2" hidden="1" x14ac:dyDescent="0.35">
      <c r="A82" s="42"/>
      <c r="B82" s="36">
        <f t="shared" si="0"/>
        <v>22</v>
      </c>
      <c r="C82" s="37"/>
      <c r="D82" s="37"/>
      <c r="E82" s="37"/>
      <c r="F82" s="78"/>
      <c r="G82" s="78"/>
      <c r="H82" s="78" t="s">
        <v>31</v>
      </c>
      <c r="I82" s="37"/>
      <c r="J82" s="37"/>
      <c r="K82" s="35"/>
      <c r="L82" s="17"/>
      <c r="M82" s="17"/>
      <c r="N82" s="17"/>
      <c r="O82" s="17"/>
      <c r="P82" s="17"/>
      <c r="Q82" s="17"/>
      <c r="R82" s="17"/>
      <c r="S82" s="17"/>
    </row>
    <row r="83" spans="1:19" s="18" customFormat="1" ht="16.2" hidden="1" x14ac:dyDescent="0.35">
      <c r="A83" s="42"/>
      <c r="B83" s="36">
        <f t="shared" si="0"/>
        <v>23</v>
      </c>
      <c r="C83" s="37"/>
      <c r="D83" s="37"/>
      <c r="E83" s="37"/>
      <c r="F83" s="78"/>
      <c r="G83" s="78"/>
      <c r="H83" s="78" t="s">
        <v>31</v>
      </c>
      <c r="I83" s="37"/>
      <c r="J83" s="37"/>
      <c r="K83" s="35"/>
      <c r="L83" s="17"/>
      <c r="M83" s="17"/>
      <c r="N83" s="17"/>
      <c r="O83" s="17"/>
      <c r="P83" s="17"/>
      <c r="Q83" s="17"/>
      <c r="R83" s="17"/>
      <c r="S83" s="17"/>
    </row>
    <row r="84" spans="1:19" s="18" customFormat="1" ht="16.2" hidden="1" x14ac:dyDescent="0.35">
      <c r="A84" s="42"/>
      <c r="B84" s="36">
        <f t="shared" si="0"/>
        <v>24</v>
      </c>
      <c r="C84" s="37"/>
      <c r="D84" s="37"/>
      <c r="E84" s="37"/>
      <c r="F84" s="78"/>
      <c r="G84" s="78"/>
      <c r="H84" s="78" t="s">
        <v>31</v>
      </c>
      <c r="I84" s="37"/>
      <c r="J84" s="37"/>
      <c r="K84" s="35"/>
      <c r="L84" s="17"/>
      <c r="M84" s="17"/>
      <c r="N84" s="17"/>
      <c r="O84" s="17"/>
      <c r="P84" s="17"/>
      <c r="Q84" s="17"/>
      <c r="R84" s="17"/>
      <c r="S84" s="17"/>
    </row>
    <row r="85" spans="1:19" s="18" customFormat="1" ht="16.2" hidden="1" x14ac:dyDescent="0.35">
      <c r="A85" s="42"/>
      <c r="B85" s="36">
        <f t="shared" si="0"/>
        <v>25</v>
      </c>
      <c r="C85" s="37"/>
      <c r="D85" s="37"/>
      <c r="E85" s="37"/>
      <c r="F85" s="78"/>
      <c r="G85" s="78"/>
      <c r="H85" s="78" t="s">
        <v>31</v>
      </c>
      <c r="I85" s="37"/>
      <c r="J85" s="37"/>
      <c r="K85" s="35"/>
      <c r="L85" s="17"/>
      <c r="M85" s="17"/>
      <c r="N85" s="17"/>
      <c r="O85" s="17"/>
      <c r="P85" s="17"/>
      <c r="Q85" s="17"/>
      <c r="R85" s="17"/>
      <c r="S85" s="17"/>
    </row>
    <row r="86" spans="1:19" s="18" customFormat="1" ht="16.2" hidden="1" x14ac:dyDescent="0.35">
      <c r="A86" s="42"/>
      <c r="B86" s="36">
        <f t="shared" si="0"/>
        <v>26</v>
      </c>
      <c r="C86" s="37"/>
      <c r="D86" s="37"/>
      <c r="E86" s="37"/>
      <c r="F86" s="78"/>
      <c r="G86" s="78"/>
      <c r="H86" s="78" t="s">
        <v>31</v>
      </c>
      <c r="I86" s="37"/>
      <c r="J86" s="37"/>
      <c r="K86" s="35"/>
      <c r="L86" s="17"/>
      <c r="M86" s="17"/>
      <c r="N86" s="17"/>
      <c r="O86" s="17"/>
      <c r="P86" s="17"/>
      <c r="Q86" s="17"/>
      <c r="R86" s="17"/>
      <c r="S86" s="17"/>
    </row>
    <row r="87" spans="1:19" s="18" customFormat="1" ht="16.2" hidden="1" x14ac:dyDescent="0.35">
      <c r="A87" s="42"/>
      <c r="B87" s="36">
        <f t="shared" si="0"/>
        <v>27</v>
      </c>
      <c r="C87" s="37"/>
      <c r="D87" s="37"/>
      <c r="E87" s="37"/>
      <c r="F87" s="78"/>
      <c r="G87" s="78"/>
      <c r="H87" s="78" t="s">
        <v>31</v>
      </c>
      <c r="I87" s="37"/>
      <c r="J87" s="37"/>
      <c r="K87" s="35"/>
      <c r="L87" s="17"/>
      <c r="M87" s="17"/>
      <c r="N87" s="17"/>
      <c r="O87" s="17"/>
      <c r="P87" s="17"/>
      <c r="Q87" s="17"/>
      <c r="R87" s="17"/>
      <c r="S87" s="17"/>
    </row>
    <row r="88" spans="1:19" s="18" customFormat="1" ht="16.2" hidden="1" x14ac:dyDescent="0.35">
      <c r="A88" s="42"/>
      <c r="B88" s="36">
        <f t="shared" si="0"/>
        <v>28</v>
      </c>
      <c r="C88" s="37"/>
      <c r="D88" s="37"/>
      <c r="E88" s="37"/>
      <c r="F88" s="78"/>
      <c r="G88" s="78"/>
      <c r="H88" s="78" t="s">
        <v>31</v>
      </c>
      <c r="I88" s="37"/>
      <c r="J88" s="37"/>
      <c r="K88" s="35"/>
      <c r="L88" s="17"/>
      <c r="M88" s="17"/>
      <c r="N88" s="17"/>
      <c r="O88" s="17"/>
      <c r="P88" s="17"/>
      <c r="Q88" s="17"/>
      <c r="R88" s="17"/>
      <c r="S88" s="17"/>
    </row>
    <row r="89" spans="1:19" s="18" customFormat="1" ht="16.2" hidden="1" x14ac:dyDescent="0.35">
      <c r="A89" s="42"/>
      <c r="B89" s="36">
        <f t="shared" si="0"/>
        <v>29</v>
      </c>
      <c r="C89" s="37"/>
      <c r="D89" s="37"/>
      <c r="E89" s="37"/>
      <c r="F89" s="78"/>
      <c r="G89" s="78"/>
      <c r="H89" s="78" t="s">
        <v>31</v>
      </c>
      <c r="I89" s="37"/>
      <c r="J89" s="37"/>
      <c r="K89" s="35"/>
      <c r="L89" s="17"/>
      <c r="M89" s="17"/>
      <c r="N89" s="17"/>
      <c r="O89" s="17"/>
      <c r="P89" s="17"/>
      <c r="Q89" s="17"/>
      <c r="R89" s="17"/>
      <c r="S89" s="17"/>
    </row>
    <row r="90" spans="1:19" s="18" customFormat="1" ht="16.2" hidden="1" x14ac:dyDescent="0.35">
      <c r="A90" s="42"/>
      <c r="B90" s="36">
        <f t="shared" si="0"/>
        <v>30</v>
      </c>
      <c r="C90" s="37"/>
      <c r="D90" s="37"/>
      <c r="E90" s="37"/>
      <c r="F90" s="78"/>
      <c r="G90" s="78"/>
      <c r="H90" s="78" t="s">
        <v>31</v>
      </c>
      <c r="I90" s="37"/>
      <c r="J90" s="37"/>
      <c r="K90" s="35"/>
      <c r="L90" s="17"/>
      <c r="M90" s="17"/>
      <c r="N90" s="17"/>
      <c r="O90" s="17"/>
      <c r="P90" s="17"/>
      <c r="Q90" s="17"/>
      <c r="R90" s="17"/>
      <c r="S90" s="17"/>
    </row>
    <row r="91" spans="1:19" s="18" customFormat="1" ht="16.2" hidden="1" x14ac:dyDescent="0.35">
      <c r="A91" s="42"/>
      <c r="B91" s="36">
        <f t="shared" si="0"/>
        <v>31</v>
      </c>
      <c r="C91" s="37"/>
      <c r="D91" s="37"/>
      <c r="E91" s="37"/>
      <c r="F91" s="78"/>
      <c r="G91" s="78"/>
      <c r="H91" s="78" t="s">
        <v>31</v>
      </c>
      <c r="I91" s="37"/>
      <c r="J91" s="37"/>
      <c r="K91" s="35"/>
      <c r="L91" s="17"/>
      <c r="M91" s="17"/>
      <c r="N91" s="17"/>
      <c r="O91" s="17"/>
      <c r="P91" s="17"/>
      <c r="Q91" s="17"/>
      <c r="R91" s="17"/>
      <c r="S91" s="17"/>
    </row>
    <row r="92" spans="1:19" s="18" customFormat="1" ht="16.2" hidden="1" x14ac:dyDescent="0.35">
      <c r="A92" s="42"/>
      <c r="B92" s="36">
        <f t="shared" si="0"/>
        <v>32</v>
      </c>
      <c r="C92" s="37"/>
      <c r="D92" s="37"/>
      <c r="E92" s="37"/>
      <c r="F92" s="78"/>
      <c r="G92" s="78"/>
      <c r="H92" s="78" t="s">
        <v>31</v>
      </c>
      <c r="I92" s="37"/>
      <c r="J92" s="37"/>
      <c r="K92" s="35"/>
      <c r="L92" s="17"/>
      <c r="M92" s="17"/>
      <c r="N92" s="17"/>
      <c r="O92" s="17"/>
      <c r="P92" s="17"/>
      <c r="Q92" s="17"/>
      <c r="R92" s="17"/>
      <c r="S92" s="17"/>
    </row>
    <row r="93" spans="1:19" s="18" customFormat="1" ht="16.2" hidden="1" x14ac:dyDescent="0.35">
      <c r="A93" s="42"/>
      <c r="B93" s="36">
        <f t="shared" si="0"/>
        <v>33</v>
      </c>
      <c r="C93" s="37"/>
      <c r="D93" s="37"/>
      <c r="E93" s="37"/>
      <c r="F93" s="78"/>
      <c r="G93" s="78"/>
      <c r="H93" s="78" t="s">
        <v>31</v>
      </c>
      <c r="I93" s="37"/>
      <c r="J93" s="37"/>
      <c r="K93" s="35"/>
      <c r="L93" s="17"/>
      <c r="M93" s="17"/>
      <c r="N93" s="17"/>
      <c r="O93" s="17"/>
      <c r="P93" s="17"/>
      <c r="Q93" s="17"/>
      <c r="R93" s="17"/>
      <c r="S93" s="17"/>
    </row>
    <row r="94" spans="1:19" s="18" customFormat="1" ht="16.2" hidden="1" x14ac:dyDescent="0.35">
      <c r="A94" s="42"/>
      <c r="B94" s="36">
        <f t="shared" si="0"/>
        <v>34</v>
      </c>
      <c r="C94" s="37"/>
      <c r="D94" s="37"/>
      <c r="E94" s="37"/>
      <c r="F94" s="78"/>
      <c r="G94" s="78"/>
      <c r="H94" s="78" t="s">
        <v>31</v>
      </c>
      <c r="I94" s="37"/>
      <c r="J94" s="37"/>
      <c r="K94" s="35"/>
      <c r="L94" s="17"/>
      <c r="M94" s="17"/>
      <c r="N94" s="17"/>
      <c r="O94" s="17"/>
      <c r="P94" s="17"/>
      <c r="Q94" s="17"/>
      <c r="R94" s="17"/>
      <c r="S94" s="17"/>
    </row>
    <row r="95" spans="1:19" s="18" customFormat="1" ht="16.2" hidden="1" x14ac:dyDescent="0.35">
      <c r="A95" s="42"/>
      <c r="B95" s="36">
        <f t="shared" si="0"/>
        <v>35</v>
      </c>
      <c r="C95" s="37"/>
      <c r="D95" s="37"/>
      <c r="E95" s="37"/>
      <c r="F95" s="78"/>
      <c r="G95" s="78"/>
      <c r="H95" s="78" t="s">
        <v>31</v>
      </c>
      <c r="I95" s="37"/>
      <c r="J95" s="37"/>
      <c r="K95" s="35"/>
      <c r="L95" s="17"/>
      <c r="M95" s="17"/>
      <c r="N95" s="17"/>
      <c r="O95" s="17"/>
      <c r="P95" s="17"/>
      <c r="Q95" s="17"/>
      <c r="R95" s="17"/>
      <c r="S95" s="17"/>
    </row>
    <row r="96" spans="1:19" s="18" customFormat="1" ht="16.2" hidden="1" x14ac:dyDescent="0.35">
      <c r="A96" s="42"/>
      <c r="B96" s="36">
        <f t="shared" si="0"/>
        <v>36</v>
      </c>
      <c r="C96" s="37"/>
      <c r="D96" s="37"/>
      <c r="E96" s="37"/>
      <c r="F96" s="78"/>
      <c r="G96" s="78"/>
      <c r="H96" s="78" t="s">
        <v>31</v>
      </c>
      <c r="I96" s="37"/>
      <c r="J96" s="37"/>
      <c r="K96" s="35"/>
      <c r="L96" s="17"/>
      <c r="M96" s="17"/>
      <c r="N96" s="17"/>
      <c r="O96" s="17"/>
      <c r="P96" s="17"/>
      <c r="Q96" s="17"/>
      <c r="R96" s="17"/>
      <c r="S96" s="17"/>
    </row>
    <row r="97" spans="1:19" s="18" customFormat="1" ht="16.2" hidden="1" x14ac:dyDescent="0.35">
      <c r="A97" s="42"/>
      <c r="B97" s="36">
        <f t="shared" si="0"/>
        <v>37</v>
      </c>
      <c r="C97" s="37"/>
      <c r="D97" s="37"/>
      <c r="E97" s="37"/>
      <c r="F97" s="78"/>
      <c r="G97" s="78"/>
      <c r="H97" s="78" t="s">
        <v>31</v>
      </c>
      <c r="I97" s="37"/>
      <c r="J97" s="37"/>
      <c r="K97" s="35"/>
      <c r="L97" s="17"/>
      <c r="M97" s="17"/>
      <c r="N97" s="17"/>
      <c r="O97" s="17"/>
      <c r="P97" s="17"/>
      <c r="Q97" s="17"/>
      <c r="R97" s="17"/>
      <c r="S97" s="17"/>
    </row>
    <row r="98" spans="1:19" s="18" customFormat="1" ht="16.2" hidden="1" x14ac:dyDescent="0.35">
      <c r="A98" s="42"/>
      <c r="B98" s="36">
        <f t="shared" si="0"/>
        <v>38</v>
      </c>
      <c r="C98" s="37"/>
      <c r="D98" s="37"/>
      <c r="E98" s="37"/>
      <c r="F98" s="78"/>
      <c r="G98" s="78"/>
      <c r="H98" s="78" t="s">
        <v>31</v>
      </c>
      <c r="I98" s="37"/>
      <c r="J98" s="37"/>
      <c r="K98" s="35"/>
      <c r="L98" s="17"/>
      <c r="M98" s="17"/>
      <c r="N98" s="17"/>
      <c r="O98" s="17"/>
      <c r="P98" s="17"/>
      <c r="Q98" s="17"/>
      <c r="R98" s="17"/>
      <c r="S98" s="17"/>
    </row>
    <row r="99" spans="1:19" s="18" customFormat="1" ht="16.2" hidden="1" x14ac:dyDescent="0.35">
      <c r="A99" s="42"/>
      <c r="B99" s="36">
        <f t="shared" si="0"/>
        <v>39</v>
      </c>
      <c r="C99" s="37"/>
      <c r="D99" s="37"/>
      <c r="E99" s="37"/>
      <c r="F99" s="78"/>
      <c r="G99" s="78"/>
      <c r="H99" s="78" t="s">
        <v>31</v>
      </c>
      <c r="I99" s="37"/>
      <c r="J99" s="37"/>
      <c r="K99" s="35"/>
      <c r="L99" s="17"/>
      <c r="M99" s="17"/>
      <c r="N99" s="17"/>
      <c r="O99" s="17"/>
      <c r="P99" s="17"/>
      <c r="Q99" s="17"/>
      <c r="R99" s="17"/>
      <c r="S99" s="17"/>
    </row>
    <row r="100" spans="1:19" s="18" customFormat="1" ht="16.2" hidden="1" x14ac:dyDescent="0.35">
      <c r="A100" s="42"/>
      <c r="B100" s="36">
        <f t="shared" si="0"/>
        <v>40</v>
      </c>
      <c r="C100" s="37"/>
      <c r="D100" s="37"/>
      <c r="E100" s="37"/>
      <c r="F100" s="78"/>
      <c r="G100" s="78"/>
      <c r="H100" s="78" t="s">
        <v>31</v>
      </c>
      <c r="I100" s="37"/>
      <c r="J100" s="37"/>
      <c r="K100" s="35"/>
      <c r="L100" s="17"/>
      <c r="M100" s="17"/>
      <c r="N100" s="17"/>
      <c r="O100" s="17"/>
      <c r="P100" s="17"/>
      <c r="Q100" s="17"/>
      <c r="R100" s="17"/>
      <c r="S100" s="17"/>
    </row>
    <row r="101" spans="1:19" s="18" customFormat="1" ht="16.2" hidden="1" x14ac:dyDescent="0.35">
      <c r="A101" s="42"/>
      <c r="B101" s="36">
        <f t="shared" si="0"/>
        <v>41</v>
      </c>
      <c r="C101" s="37"/>
      <c r="D101" s="37"/>
      <c r="E101" s="37"/>
      <c r="F101" s="78"/>
      <c r="G101" s="78"/>
      <c r="H101" s="78" t="s">
        <v>31</v>
      </c>
      <c r="I101" s="37"/>
      <c r="J101" s="37"/>
      <c r="K101" s="35"/>
      <c r="L101" s="17"/>
      <c r="M101" s="17"/>
      <c r="N101" s="17"/>
      <c r="O101" s="17"/>
      <c r="P101" s="17"/>
      <c r="Q101" s="17"/>
      <c r="R101" s="17"/>
      <c r="S101" s="17"/>
    </row>
    <row r="102" spans="1:19" s="18" customFormat="1" ht="16.2" hidden="1" x14ac:dyDescent="0.35">
      <c r="A102" s="42"/>
      <c r="B102" s="36">
        <f t="shared" si="0"/>
        <v>42</v>
      </c>
      <c r="C102" s="37"/>
      <c r="D102" s="37"/>
      <c r="E102" s="37"/>
      <c r="F102" s="78"/>
      <c r="G102" s="78"/>
      <c r="H102" s="78" t="s">
        <v>31</v>
      </c>
      <c r="I102" s="37"/>
      <c r="J102" s="37"/>
      <c r="K102" s="35"/>
      <c r="L102" s="17"/>
      <c r="M102" s="17"/>
      <c r="N102" s="17"/>
      <c r="O102" s="17"/>
      <c r="P102" s="17"/>
      <c r="Q102" s="17"/>
      <c r="R102" s="17"/>
      <c r="S102" s="17"/>
    </row>
    <row r="103" spans="1:19" s="18" customFormat="1" ht="16.2" hidden="1" x14ac:dyDescent="0.35">
      <c r="A103" s="42"/>
      <c r="B103" s="36">
        <f t="shared" si="0"/>
        <v>43</v>
      </c>
      <c r="C103" s="37"/>
      <c r="D103" s="37"/>
      <c r="E103" s="37"/>
      <c r="F103" s="78"/>
      <c r="G103" s="78"/>
      <c r="H103" s="78" t="s">
        <v>31</v>
      </c>
      <c r="I103" s="37"/>
      <c r="J103" s="37"/>
      <c r="K103" s="35"/>
      <c r="L103" s="17"/>
      <c r="M103" s="17"/>
      <c r="N103" s="17"/>
      <c r="O103" s="17"/>
      <c r="P103" s="17"/>
      <c r="Q103" s="17"/>
      <c r="R103" s="17"/>
      <c r="S103" s="17"/>
    </row>
    <row r="104" spans="1:19" s="18" customFormat="1" ht="16.2" hidden="1" x14ac:dyDescent="0.35">
      <c r="A104" s="42"/>
      <c r="B104" s="36">
        <f t="shared" si="0"/>
        <v>44</v>
      </c>
      <c r="C104" s="37"/>
      <c r="D104" s="37"/>
      <c r="E104" s="37"/>
      <c r="F104" s="78"/>
      <c r="G104" s="78"/>
      <c r="H104" s="78" t="s">
        <v>31</v>
      </c>
      <c r="I104" s="37"/>
      <c r="J104" s="37"/>
      <c r="K104" s="35"/>
      <c r="L104" s="17"/>
      <c r="M104" s="17"/>
      <c r="N104" s="17"/>
      <c r="O104" s="17"/>
      <c r="P104" s="17"/>
      <c r="Q104" s="17"/>
      <c r="R104" s="17"/>
      <c r="S104" s="17"/>
    </row>
    <row r="105" spans="1:19" s="18" customFormat="1" ht="16.2" hidden="1" x14ac:dyDescent="0.35">
      <c r="A105" s="42"/>
      <c r="B105" s="36">
        <f t="shared" si="0"/>
        <v>45</v>
      </c>
      <c r="C105" s="37"/>
      <c r="D105" s="37"/>
      <c r="E105" s="37"/>
      <c r="F105" s="78"/>
      <c r="G105" s="78"/>
      <c r="H105" s="78" t="s">
        <v>31</v>
      </c>
      <c r="I105" s="37"/>
      <c r="J105" s="37"/>
      <c r="K105" s="35"/>
      <c r="L105" s="17"/>
      <c r="M105" s="17"/>
      <c r="N105" s="17"/>
      <c r="O105" s="17"/>
      <c r="P105" s="17"/>
      <c r="Q105" s="17"/>
      <c r="R105" s="17"/>
      <c r="S105" s="17"/>
    </row>
    <row r="106" spans="1:19" s="18" customFormat="1" ht="16.2" hidden="1" x14ac:dyDescent="0.35">
      <c r="A106" s="42"/>
      <c r="B106" s="36">
        <f t="shared" si="0"/>
        <v>46</v>
      </c>
      <c r="C106" s="37"/>
      <c r="D106" s="37"/>
      <c r="E106" s="37"/>
      <c r="F106" s="78"/>
      <c r="G106" s="78"/>
      <c r="H106" s="78" t="s">
        <v>31</v>
      </c>
      <c r="I106" s="37"/>
      <c r="J106" s="37"/>
      <c r="K106" s="35"/>
      <c r="L106" s="17"/>
      <c r="M106" s="17"/>
      <c r="N106" s="17"/>
      <c r="O106" s="17"/>
      <c r="P106" s="17"/>
      <c r="Q106" s="17"/>
      <c r="R106" s="17"/>
      <c r="S106" s="17"/>
    </row>
    <row r="107" spans="1:19" s="18" customFormat="1" ht="16.2" hidden="1" x14ac:dyDescent="0.35">
      <c r="A107" s="42"/>
      <c r="B107" s="36">
        <f t="shared" si="0"/>
        <v>47</v>
      </c>
      <c r="C107" s="37"/>
      <c r="D107" s="37"/>
      <c r="E107" s="37"/>
      <c r="F107" s="78"/>
      <c r="G107" s="78"/>
      <c r="H107" s="78" t="s">
        <v>31</v>
      </c>
      <c r="I107" s="37"/>
      <c r="J107" s="37"/>
      <c r="K107" s="35"/>
      <c r="L107" s="17"/>
      <c r="M107" s="17"/>
      <c r="N107" s="17"/>
      <c r="O107" s="17"/>
      <c r="P107" s="17"/>
      <c r="Q107" s="17"/>
      <c r="R107" s="17"/>
      <c r="S107" s="17"/>
    </row>
    <row r="108" spans="1:19" s="18" customFormat="1" ht="16.2" hidden="1" x14ac:dyDescent="0.35">
      <c r="A108" s="42"/>
      <c r="B108" s="36">
        <f t="shared" si="0"/>
        <v>48</v>
      </c>
      <c r="C108" s="37"/>
      <c r="D108" s="37"/>
      <c r="E108" s="37"/>
      <c r="F108" s="78"/>
      <c r="G108" s="78"/>
      <c r="H108" s="78" t="s">
        <v>31</v>
      </c>
      <c r="I108" s="37"/>
      <c r="J108" s="37"/>
      <c r="K108" s="35"/>
      <c r="L108" s="17"/>
      <c r="M108" s="17"/>
      <c r="N108" s="17"/>
      <c r="O108" s="17"/>
      <c r="P108" s="17"/>
      <c r="Q108" s="17"/>
      <c r="R108" s="17"/>
      <c r="S108" s="17"/>
    </row>
    <row r="109" spans="1:19" s="18" customFormat="1" ht="16.2" hidden="1" x14ac:dyDescent="0.35">
      <c r="A109" s="42"/>
      <c r="B109" s="36">
        <f t="shared" si="0"/>
        <v>49</v>
      </c>
      <c r="C109" s="37"/>
      <c r="D109" s="37"/>
      <c r="E109" s="37"/>
      <c r="F109" s="78"/>
      <c r="G109" s="78"/>
      <c r="H109" s="78" t="s">
        <v>31</v>
      </c>
      <c r="I109" s="37"/>
      <c r="J109" s="37"/>
      <c r="K109" s="35"/>
      <c r="L109" s="17"/>
      <c r="M109" s="17"/>
      <c r="N109" s="17"/>
      <c r="O109" s="17"/>
      <c r="P109" s="17"/>
      <c r="Q109" s="17"/>
      <c r="R109" s="17"/>
      <c r="S109" s="17"/>
    </row>
    <row r="110" spans="1:19" s="18" customFormat="1" ht="16.2" hidden="1" x14ac:dyDescent="0.35">
      <c r="A110" s="42"/>
      <c r="B110" s="36">
        <f t="shared" si="0"/>
        <v>50</v>
      </c>
      <c r="C110" s="37"/>
      <c r="D110" s="37"/>
      <c r="E110" s="37"/>
      <c r="F110" s="78"/>
      <c r="G110" s="78"/>
      <c r="H110" s="78" t="s">
        <v>31</v>
      </c>
      <c r="I110" s="37"/>
      <c r="J110" s="37"/>
      <c r="K110" s="35"/>
      <c r="L110" s="17"/>
      <c r="M110" s="17"/>
      <c r="N110" s="17"/>
      <c r="O110" s="17"/>
      <c r="P110" s="17"/>
      <c r="Q110" s="17"/>
      <c r="R110" s="17"/>
      <c r="S110" s="17"/>
    </row>
    <row r="111" spans="1:19" s="18" customFormat="1" ht="16.2" hidden="1" x14ac:dyDescent="0.35">
      <c r="A111" s="42"/>
      <c r="B111" s="36">
        <f t="shared" si="0"/>
        <v>51</v>
      </c>
      <c r="C111" s="37"/>
      <c r="D111" s="37"/>
      <c r="E111" s="37"/>
      <c r="F111" s="78"/>
      <c r="G111" s="78"/>
      <c r="H111" s="78" t="s">
        <v>31</v>
      </c>
      <c r="I111" s="37"/>
      <c r="J111" s="37"/>
      <c r="K111" s="35"/>
      <c r="L111" s="17"/>
      <c r="M111" s="17"/>
      <c r="N111" s="17"/>
      <c r="O111" s="17"/>
      <c r="P111" s="17"/>
      <c r="Q111" s="17"/>
      <c r="R111" s="17"/>
      <c r="S111" s="17"/>
    </row>
    <row r="112" spans="1:19" s="18" customFormat="1" ht="16.2" hidden="1" x14ac:dyDescent="0.35">
      <c r="A112" s="42"/>
      <c r="B112" s="36">
        <f t="shared" si="0"/>
        <v>52</v>
      </c>
      <c r="C112" s="37"/>
      <c r="D112" s="37"/>
      <c r="E112" s="37"/>
      <c r="F112" s="78"/>
      <c r="G112" s="78"/>
      <c r="H112" s="78" t="s">
        <v>31</v>
      </c>
      <c r="I112" s="37"/>
      <c r="J112" s="37"/>
      <c r="K112" s="35"/>
      <c r="L112" s="17"/>
      <c r="M112" s="17"/>
      <c r="N112" s="17"/>
      <c r="O112" s="17"/>
      <c r="P112" s="17"/>
      <c r="Q112" s="17"/>
      <c r="R112" s="17"/>
      <c r="S112" s="17"/>
    </row>
    <row r="113" spans="1:19" s="18" customFormat="1" ht="16.2" hidden="1" x14ac:dyDescent="0.35">
      <c r="A113" s="42"/>
      <c r="B113" s="36">
        <f t="shared" si="0"/>
        <v>53</v>
      </c>
      <c r="C113" s="37"/>
      <c r="D113" s="37"/>
      <c r="E113" s="37"/>
      <c r="F113" s="78"/>
      <c r="G113" s="78"/>
      <c r="H113" s="78" t="s">
        <v>31</v>
      </c>
      <c r="I113" s="37"/>
      <c r="J113" s="37"/>
      <c r="K113" s="35"/>
      <c r="L113" s="17"/>
      <c r="M113" s="17"/>
      <c r="N113" s="17"/>
      <c r="O113" s="17"/>
      <c r="P113" s="17"/>
      <c r="Q113" s="17"/>
      <c r="R113" s="17"/>
      <c r="S113" s="17"/>
    </row>
    <row r="114" spans="1:19" s="18" customFormat="1" ht="16.2" hidden="1" x14ac:dyDescent="0.35">
      <c r="A114" s="42"/>
      <c r="B114" s="36">
        <f t="shared" si="0"/>
        <v>54</v>
      </c>
      <c r="C114" s="37"/>
      <c r="D114" s="37"/>
      <c r="E114" s="37"/>
      <c r="F114" s="78"/>
      <c r="G114" s="78"/>
      <c r="H114" s="78" t="s">
        <v>31</v>
      </c>
      <c r="I114" s="37"/>
      <c r="J114" s="37"/>
      <c r="K114" s="35"/>
      <c r="L114" s="17"/>
      <c r="M114" s="17"/>
      <c r="N114" s="17"/>
      <c r="O114" s="17"/>
      <c r="P114" s="17"/>
      <c r="Q114" s="17"/>
      <c r="R114" s="17"/>
      <c r="S114" s="17"/>
    </row>
    <row r="115" spans="1:19" s="18" customFormat="1" ht="16.2" hidden="1" x14ac:dyDescent="0.35">
      <c r="A115" s="42"/>
      <c r="B115" s="36">
        <f t="shared" si="0"/>
        <v>55</v>
      </c>
      <c r="C115" s="37"/>
      <c r="D115" s="37"/>
      <c r="E115" s="37"/>
      <c r="F115" s="78"/>
      <c r="G115" s="78"/>
      <c r="H115" s="78" t="s">
        <v>31</v>
      </c>
      <c r="I115" s="37"/>
      <c r="J115" s="37"/>
      <c r="K115" s="35"/>
      <c r="L115" s="17"/>
      <c r="M115" s="17"/>
      <c r="N115" s="17"/>
      <c r="O115" s="17"/>
      <c r="P115" s="17"/>
      <c r="Q115" s="17"/>
      <c r="R115" s="17"/>
      <c r="S115" s="17"/>
    </row>
    <row r="116" spans="1:19" s="18" customFormat="1" ht="16.2" hidden="1" x14ac:dyDescent="0.35">
      <c r="A116" s="42"/>
      <c r="B116" s="36">
        <f t="shared" si="0"/>
        <v>56</v>
      </c>
      <c r="C116" s="37"/>
      <c r="D116" s="37"/>
      <c r="E116" s="37"/>
      <c r="F116" s="78"/>
      <c r="G116" s="78"/>
      <c r="H116" s="78" t="s">
        <v>31</v>
      </c>
      <c r="I116" s="37"/>
      <c r="J116" s="37"/>
      <c r="K116" s="35"/>
      <c r="L116" s="17"/>
      <c r="M116" s="17"/>
      <c r="N116" s="17"/>
      <c r="O116" s="17"/>
      <c r="P116" s="17"/>
      <c r="Q116" s="17"/>
      <c r="R116" s="17"/>
      <c r="S116" s="17"/>
    </row>
    <row r="117" spans="1:19" s="18" customFormat="1" ht="16.2" hidden="1" x14ac:dyDescent="0.35">
      <c r="A117" s="42"/>
      <c r="B117" s="36">
        <f t="shared" si="0"/>
        <v>57</v>
      </c>
      <c r="C117" s="37"/>
      <c r="D117" s="37"/>
      <c r="E117" s="37"/>
      <c r="F117" s="78"/>
      <c r="G117" s="78"/>
      <c r="H117" s="78" t="s">
        <v>31</v>
      </c>
      <c r="I117" s="37"/>
      <c r="J117" s="37"/>
      <c r="K117" s="35"/>
      <c r="L117" s="17"/>
      <c r="M117" s="17"/>
      <c r="N117" s="17"/>
      <c r="O117" s="17"/>
      <c r="P117" s="17"/>
      <c r="Q117" s="17"/>
      <c r="R117" s="17"/>
      <c r="S117" s="17"/>
    </row>
    <row r="118" spans="1:19" s="18" customFormat="1" ht="16.2" hidden="1" x14ac:dyDescent="0.35">
      <c r="A118" s="42"/>
      <c r="B118" s="36">
        <f t="shared" si="0"/>
        <v>58</v>
      </c>
      <c r="C118" s="37"/>
      <c r="D118" s="37"/>
      <c r="E118" s="37"/>
      <c r="F118" s="78"/>
      <c r="G118" s="78"/>
      <c r="H118" s="78" t="s">
        <v>31</v>
      </c>
      <c r="I118" s="37"/>
      <c r="J118" s="37"/>
      <c r="K118" s="35"/>
      <c r="L118" s="17"/>
      <c r="M118" s="17"/>
      <c r="N118" s="17"/>
      <c r="O118" s="17"/>
      <c r="P118" s="17"/>
      <c r="Q118" s="17"/>
      <c r="R118" s="17"/>
      <c r="S118" s="17"/>
    </row>
    <row r="119" spans="1:19" s="18" customFormat="1" ht="16.2" hidden="1" x14ac:dyDescent="0.35">
      <c r="A119" s="42"/>
      <c r="B119" s="36">
        <f t="shared" si="0"/>
        <v>59</v>
      </c>
      <c r="C119" s="37"/>
      <c r="D119" s="37"/>
      <c r="E119" s="37"/>
      <c r="F119" s="78"/>
      <c r="G119" s="78"/>
      <c r="H119" s="78" t="s">
        <v>31</v>
      </c>
      <c r="I119" s="37"/>
      <c r="J119" s="37"/>
      <c r="K119" s="35"/>
      <c r="L119" s="17"/>
      <c r="M119" s="17"/>
      <c r="N119" s="17"/>
      <c r="O119" s="17"/>
      <c r="P119" s="17"/>
      <c r="Q119" s="17"/>
      <c r="R119" s="17"/>
      <c r="S119" s="17"/>
    </row>
    <row r="120" spans="1:19" s="18" customFormat="1" ht="15.6" hidden="1" customHeight="1" x14ac:dyDescent="0.35">
      <c r="A120" s="42"/>
      <c r="B120" s="36">
        <f t="shared" si="0"/>
        <v>60</v>
      </c>
      <c r="C120" s="37"/>
      <c r="D120" s="37"/>
      <c r="E120" s="37"/>
      <c r="F120" s="78"/>
      <c r="G120" s="78"/>
      <c r="H120" s="78" t="s">
        <v>31</v>
      </c>
      <c r="I120" s="37"/>
      <c r="J120" s="37"/>
      <c r="K120" s="35"/>
      <c r="L120" s="17"/>
      <c r="M120" s="17"/>
      <c r="N120" s="17"/>
      <c r="O120" s="17"/>
      <c r="P120" s="17"/>
      <c r="Q120" s="17"/>
      <c r="R120" s="17"/>
      <c r="S120" s="17"/>
    </row>
    <row r="121" spans="1:19" s="18" customFormat="1" ht="16.2" x14ac:dyDescent="0.35">
      <c r="A121" s="31"/>
      <c r="B121" s="32"/>
      <c r="C121" s="43"/>
      <c r="D121" s="39"/>
      <c r="E121" s="40"/>
      <c r="F121" s="39"/>
      <c r="G121" s="39"/>
      <c r="H121" s="27"/>
      <c r="I121" s="27"/>
      <c r="J121" s="27"/>
      <c r="K121" s="44"/>
      <c r="L121" s="17"/>
      <c r="M121" s="17"/>
      <c r="N121" s="17"/>
      <c r="O121" s="17"/>
      <c r="P121" s="17"/>
      <c r="Q121" s="17"/>
      <c r="R121" s="17"/>
      <c r="S121" s="17"/>
    </row>
    <row r="122" spans="1:19" s="18" customFormat="1" ht="16.2" x14ac:dyDescent="0.35">
      <c r="A122" s="31"/>
      <c r="B122" s="19" t="s">
        <v>42</v>
      </c>
      <c r="C122" s="39" t="s">
        <v>43</v>
      </c>
      <c r="D122" s="11"/>
      <c r="E122" s="45"/>
      <c r="F122" s="45"/>
      <c r="G122" s="45"/>
      <c r="H122" s="27"/>
      <c r="I122" s="27"/>
      <c r="J122" s="27"/>
      <c r="K122" s="16"/>
      <c r="L122" s="17"/>
      <c r="M122" s="17"/>
      <c r="N122" s="17"/>
      <c r="O122" s="17"/>
      <c r="P122" s="17"/>
      <c r="Q122" s="17"/>
      <c r="R122" s="17"/>
      <c r="S122" s="17"/>
    </row>
    <row r="123" spans="1:19" s="18" customFormat="1" ht="16.2" x14ac:dyDescent="0.35">
      <c r="A123" s="31"/>
      <c r="B123" s="79"/>
      <c r="C123" s="39"/>
      <c r="D123" s="45"/>
      <c r="E123" s="45"/>
      <c r="F123" s="45"/>
      <c r="G123" s="45"/>
      <c r="H123" s="45"/>
      <c r="I123" s="27"/>
      <c r="J123" s="27"/>
      <c r="K123" s="16"/>
      <c r="L123" s="17"/>
      <c r="M123" s="17"/>
      <c r="N123" s="17"/>
      <c r="O123" s="17"/>
      <c r="P123" s="17"/>
      <c r="Q123" s="17"/>
      <c r="R123" s="17"/>
      <c r="S123" s="17"/>
    </row>
    <row r="124" spans="1:19" s="18" customFormat="1" ht="16.2" x14ac:dyDescent="0.35">
      <c r="A124" s="31"/>
      <c r="B124" s="79"/>
      <c r="C124" s="263"/>
      <c r="D124" s="264"/>
      <c r="E124" s="264"/>
      <c r="F124" s="264"/>
      <c r="G124" s="265"/>
      <c r="H124" s="45"/>
      <c r="I124" s="27"/>
      <c r="J124" s="27"/>
      <c r="K124" s="16"/>
      <c r="L124" s="17"/>
      <c r="M124" s="17"/>
      <c r="N124" s="17"/>
      <c r="O124" s="17"/>
      <c r="P124" s="17"/>
      <c r="Q124" s="17"/>
      <c r="R124" s="17"/>
      <c r="S124" s="17"/>
    </row>
    <row r="125" spans="1:19" s="18" customFormat="1" ht="16.2" x14ac:dyDescent="0.35">
      <c r="A125" s="31"/>
      <c r="B125" s="79"/>
      <c r="C125" s="266"/>
      <c r="D125" s="267"/>
      <c r="E125" s="267"/>
      <c r="F125" s="267"/>
      <c r="G125" s="268"/>
      <c r="H125" s="45"/>
      <c r="I125" s="27"/>
      <c r="J125" s="27"/>
      <c r="K125" s="16"/>
      <c r="L125" s="17"/>
      <c r="M125" s="17"/>
      <c r="N125" s="17"/>
      <c r="O125" s="17"/>
      <c r="P125" s="17"/>
      <c r="Q125" s="17"/>
      <c r="R125" s="17"/>
      <c r="S125" s="17"/>
    </row>
    <row r="126" spans="1:19" s="18" customFormat="1" ht="16.2" x14ac:dyDescent="0.35">
      <c r="A126" s="31"/>
      <c r="B126" s="79"/>
      <c r="C126" s="39"/>
      <c r="D126" s="45"/>
      <c r="E126" s="45"/>
      <c r="F126" s="45"/>
      <c r="G126" s="45"/>
      <c r="H126" s="45"/>
      <c r="I126" s="27"/>
      <c r="J126" s="27"/>
      <c r="K126" s="16"/>
      <c r="L126" s="17"/>
      <c r="M126" s="17"/>
      <c r="N126" s="17"/>
      <c r="O126" s="17"/>
      <c r="P126" s="17"/>
      <c r="Q126" s="17"/>
      <c r="R126" s="17"/>
      <c r="S126" s="17"/>
    </row>
    <row r="127" spans="1:19" s="18" customFormat="1" ht="16.2" x14ac:dyDescent="0.35">
      <c r="A127" s="31"/>
      <c r="B127" s="19" t="s">
        <v>44</v>
      </c>
      <c r="C127" s="39" t="s">
        <v>45</v>
      </c>
      <c r="D127" s="11"/>
      <c r="E127" s="45"/>
      <c r="F127" s="40"/>
      <c r="G127" s="40"/>
      <c r="H127" s="27"/>
      <c r="I127" s="27"/>
      <c r="J127" s="27"/>
      <c r="K127" s="16"/>
      <c r="L127" s="17"/>
      <c r="M127" s="17"/>
      <c r="N127" s="17"/>
      <c r="O127" s="17"/>
      <c r="P127" s="17"/>
      <c r="Q127" s="17"/>
      <c r="R127" s="17"/>
      <c r="S127" s="17"/>
    </row>
    <row r="128" spans="1:19" s="18" customFormat="1" ht="16.2" x14ac:dyDescent="0.35">
      <c r="A128" s="23"/>
      <c r="B128" s="24"/>
      <c r="C128" s="25" t="s">
        <v>46</v>
      </c>
      <c r="D128" s="26"/>
      <c r="E128" s="25"/>
      <c r="F128" s="27"/>
      <c r="G128" s="27"/>
      <c r="H128" s="27"/>
      <c r="I128" s="27"/>
      <c r="J128" s="27"/>
      <c r="K128" s="29"/>
      <c r="L128" s="17"/>
      <c r="M128" s="17"/>
      <c r="N128" s="17"/>
      <c r="O128" s="17"/>
      <c r="P128" s="17"/>
      <c r="Q128" s="17"/>
      <c r="R128" s="17"/>
      <c r="S128" s="17"/>
    </row>
    <row r="129" spans="1:19" s="18" customFormat="1" ht="16.2" x14ac:dyDescent="0.35">
      <c r="A129" s="31"/>
      <c r="B129" s="19"/>
      <c r="C129" s="21"/>
      <c r="D129" s="21"/>
      <c r="E129" s="21"/>
      <c r="F129" s="21"/>
      <c r="G129" s="21"/>
      <c r="H129" s="27"/>
      <c r="I129" s="27"/>
      <c r="J129" s="27"/>
      <c r="K129" s="41"/>
      <c r="L129" s="17"/>
      <c r="M129" s="17"/>
      <c r="N129" s="17"/>
      <c r="O129" s="17"/>
      <c r="P129" s="17"/>
      <c r="Q129" s="17"/>
      <c r="R129" s="17"/>
      <c r="S129" s="17"/>
    </row>
    <row r="130" spans="1:19" s="18" customFormat="1" ht="132" customHeight="1" x14ac:dyDescent="0.35">
      <c r="A130" s="13"/>
      <c r="B130" s="32"/>
      <c r="C130" s="33" t="s">
        <v>47</v>
      </c>
      <c r="D130" s="34" t="s">
        <v>48</v>
      </c>
      <c r="E130" s="33" t="s">
        <v>49</v>
      </c>
      <c r="F130" s="33" t="s">
        <v>50</v>
      </c>
      <c r="G130" s="33" t="s">
        <v>51</v>
      </c>
      <c r="H130" s="34" t="s">
        <v>346</v>
      </c>
      <c r="I130" s="34" t="s">
        <v>52</v>
      </c>
      <c r="J130" s="27"/>
      <c r="K130" s="35"/>
      <c r="L130" s="17"/>
      <c r="M130" s="17"/>
      <c r="N130" s="17"/>
      <c r="O130" s="17"/>
      <c r="P130" s="17"/>
      <c r="Q130" s="17"/>
      <c r="R130" s="17"/>
      <c r="S130" s="17"/>
    </row>
    <row r="131" spans="1:19" s="18" customFormat="1" ht="16.2" x14ac:dyDescent="0.35">
      <c r="A131" s="42"/>
      <c r="B131" s="36">
        <v>1</v>
      </c>
      <c r="C131" s="37"/>
      <c r="D131" s="37"/>
      <c r="E131" s="78" t="s">
        <v>31</v>
      </c>
      <c r="F131" s="78"/>
      <c r="G131" s="78"/>
      <c r="H131" s="78" t="s">
        <v>31</v>
      </c>
      <c r="I131" s="78" t="s">
        <v>31</v>
      </c>
      <c r="J131" s="27"/>
      <c r="K131" s="35"/>
      <c r="L131" s="17"/>
      <c r="M131" s="17"/>
      <c r="N131" s="17"/>
      <c r="O131" s="17"/>
      <c r="P131" s="17"/>
      <c r="Q131" s="17"/>
      <c r="R131" s="17"/>
      <c r="S131" s="17"/>
    </row>
    <row r="132" spans="1:19" s="18" customFormat="1" ht="16.2" x14ac:dyDescent="0.35">
      <c r="A132" s="42"/>
      <c r="B132" s="36">
        <v>2</v>
      </c>
      <c r="C132" s="37"/>
      <c r="D132" s="37"/>
      <c r="E132" s="78" t="s">
        <v>31</v>
      </c>
      <c r="F132" s="78"/>
      <c r="G132" s="78"/>
      <c r="H132" s="78" t="s">
        <v>31</v>
      </c>
      <c r="I132" s="78" t="s">
        <v>31</v>
      </c>
      <c r="J132" s="27"/>
      <c r="K132" s="35"/>
      <c r="L132" s="17"/>
      <c r="M132" s="17"/>
      <c r="N132" s="17"/>
      <c r="O132" s="17"/>
      <c r="P132" s="17"/>
      <c r="Q132" s="17"/>
      <c r="R132" s="17"/>
      <c r="S132" s="17"/>
    </row>
    <row r="133" spans="1:19" s="18" customFormat="1" ht="16.2" x14ac:dyDescent="0.35">
      <c r="A133" s="42"/>
      <c r="B133" s="36">
        <v>3</v>
      </c>
      <c r="C133" s="37"/>
      <c r="D133" s="37"/>
      <c r="E133" s="78" t="s">
        <v>31</v>
      </c>
      <c r="F133" s="78"/>
      <c r="G133" s="78"/>
      <c r="H133" s="78" t="s">
        <v>31</v>
      </c>
      <c r="I133" s="78" t="s">
        <v>31</v>
      </c>
      <c r="J133" s="27"/>
      <c r="K133" s="35"/>
      <c r="L133" s="17"/>
      <c r="M133" s="17"/>
      <c r="N133" s="17"/>
      <c r="O133" s="17"/>
      <c r="P133" s="17"/>
      <c r="Q133" s="17"/>
      <c r="R133" s="17"/>
      <c r="S133" s="17"/>
    </row>
    <row r="134" spans="1:19" s="18" customFormat="1" ht="16.2" x14ac:dyDescent="0.35">
      <c r="A134" s="42"/>
      <c r="B134" s="36">
        <v>4</v>
      </c>
      <c r="C134" s="37"/>
      <c r="D134" s="37"/>
      <c r="E134" s="78" t="s">
        <v>31</v>
      </c>
      <c r="F134" s="78"/>
      <c r="G134" s="78"/>
      <c r="H134" s="78" t="s">
        <v>31</v>
      </c>
      <c r="I134" s="78" t="s">
        <v>31</v>
      </c>
      <c r="J134" s="27"/>
      <c r="K134" s="35"/>
      <c r="L134" s="17"/>
      <c r="M134" s="17"/>
      <c r="N134" s="17"/>
      <c r="O134" s="17"/>
      <c r="P134" s="17"/>
      <c r="Q134" s="17"/>
      <c r="R134" s="17"/>
      <c r="S134" s="17"/>
    </row>
    <row r="135" spans="1:19" s="18" customFormat="1" ht="16.2" x14ac:dyDescent="0.35">
      <c r="A135" s="42"/>
      <c r="B135" s="36">
        <v>5</v>
      </c>
      <c r="C135" s="37"/>
      <c r="D135" s="37"/>
      <c r="E135" s="78" t="s">
        <v>31</v>
      </c>
      <c r="F135" s="78"/>
      <c r="G135" s="78"/>
      <c r="H135" s="78" t="s">
        <v>31</v>
      </c>
      <c r="I135" s="78" t="s">
        <v>31</v>
      </c>
      <c r="J135" s="27"/>
      <c r="K135" s="35"/>
      <c r="L135" s="17"/>
      <c r="M135" s="17"/>
      <c r="N135" s="17"/>
      <c r="O135" s="17"/>
      <c r="P135" s="17"/>
      <c r="Q135" s="17"/>
      <c r="R135" s="17"/>
      <c r="S135" s="17"/>
    </row>
    <row r="136" spans="1:19" s="18" customFormat="1" ht="16.2" x14ac:dyDescent="0.35">
      <c r="A136" s="42"/>
      <c r="B136" s="36">
        <v>6</v>
      </c>
      <c r="C136" s="37"/>
      <c r="D136" s="37"/>
      <c r="E136" s="78" t="s">
        <v>31</v>
      </c>
      <c r="F136" s="78"/>
      <c r="G136" s="78"/>
      <c r="H136" s="78" t="s">
        <v>31</v>
      </c>
      <c r="I136" s="78" t="s">
        <v>31</v>
      </c>
      <c r="J136" s="27"/>
      <c r="K136" s="35"/>
      <c r="L136" s="17"/>
      <c r="M136" s="17"/>
      <c r="N136" s="17"/>
      <c r="O136" s="17"/>
      <c r="P136" s="17"/>
      <c r="Q136" s="17"/>
      <c r="R136" s="17"/>
      <c r="S136" s="17"/>
    </row>
    <row r="137" spans="1:19" s="18" customFormat="1" ht="16.2" x14ac:dyDescent="0.35">
      <c r="A137" s="42"/>
      <c r="B137" s="36">
        <v>7</v>
      </c>
      <c r="C137" s="37"/>
      <c r="D137" s="37"/>
      <c r="E137" s="78" t="s">
        <v>31</v>
      </c>
      <c r="F137" s="78"/>
      <c r="G137" s="78"/>
      <c r="H137" s="78" t="s">
        <v>31</v>
      </c>
      <c r="I137" s="78" t="s">
        <v>31</v>
      </c>
      <c r="J137" s="27"/>
      <c r="K137" s="35"/>
      <c r="L137" s="17"/>
      <c r="M137" s="17"/>
      <c r="N137" s="17"/>
      <c r="O137" s="17"/>
      <c r="P137" s="17"/>
      <c r="Q137" s="17"/>
      <c r="R137" s="17"/>
      <c r="S137" s="17"/>
    </row>
    <row r="138" spans="1:19" s="18" customFormat="1" ht="16.2" x14ac:dyDescent="0.35">
      <c r="A138" s="42"/>
      <c r="B138" s="36">
        <v>8</v>
      </c>
      <c r="C138" s="37"/>
      <c r="D138" s="37"/>
      <c r="E138" s="78" t="s">
        <v>31</v>
      </c>
      <c r="F138" s="78"/>
      <c r="G138" s="78"/>
      <c r="H138" s="78" t="s">
        <v>31</v>
      </c>
      <c r="I138" s="78" t="s">
        <v>31</v>
      </c>
      <c r="J138" s="27"/>
      <c r="K138" s="35"/>
      <c r="L138" s="17"/>
      <c r="M138" s="17"/>
      <c r="N138" s="17"/>
      <c r="O138" s="17"/>
      <c r="P138" s="17"/>
      <c r="Q138" s="17"/>
      <c r="R138" s="17"/>
      <c r="S138" s="17"/>
    </row>
    <row r="139" spans="1:19" s="18" customFormat="1" ht="16.2" x14ac:dyDescent="0.35">
      <c r="A139" s="42"/>
      <c r="B139" s="36">
        <v>9</v>
      </c>
      <c r="C139" s="37"/>
      <c r="D139" s="37"/>
      <c r="E139" s="78" t="s">
        <v>31</v>
      </c>
      <c r="F139" s="78"/>
      <c r="G139" s="78"/>
      <c r="H139" s="78" t="s">
        <v>31</v>
      </c>
      <c r="I139" s="78" t="s">
        <v>31</v>
      </c>
      <c r="J139" s="27"/>
      <c r="K139" s="35"/>
      <c r="L139" s="17"/>
      <c r="M139" s="17"/>
      <c r="N139" s="17"/>
      <c r="O139" s="17"/>
      <c r="P139" s="17"/>
      <c r="Q139" s="17"/>
      <c r="R139" s="17"/>
      <c r="S139" s="17"/>
    </row>
    <row r="140" spans="1:19" s="18" customFormat="1" ht="16.2" x14ac:dyDescent="0.35">
      <c r="A140" s="42"/>
      <c r="B140" s="36">
        <v>10</v>
      </c>
      <c r="C140" s="37"/>
      <c r="D140" s="37"/>
      <c r="E140" s="78" t="s">
        <v>31</v>
      </c>
      <c r="F140" s="78"/>
      <c r="G140" s="78"/>
      <c r="H140" s="78" t="s">
        <v>31</v>
      </c>
      <c r="I140" s="78" t="s">
        <v>31</v>
      </c>
      <c r="J140" s="27"/>
      <c r="K140" s="35"/>
      <c r="L140" s="17"/>
      <c r="M140" s="17"/>
      <c r="N140" s="17"/>
      <c r="O140" s="17"/>
      <c r="P140" s="17"/>
      <c r="Q140" s="17"/>
      <c r="R140" s="17"/>
      <c r="S140" s="17"/>
    </row>
    <row r="141" spans="1:19" s="18" customFormat="1" ht="16.2" hidden="1" x14ac:dyDescent="0.35">
      <c r="A141" s="42"/>
      <c r="B141" s="36">
        <v>11</v>
      </c>
      <c r="C141" s="37"/>
      <c r="D141" s="37"/>
      <c r="E141" s="78" t="s">
        <v>31</v>
      </c>
      <c r="F141" s="78"/>
      <c r="G141" s="78"/>
      <c r="H141" s="78" t="s">
        <v>31</v>
      </c>
      <c r="I141" s="78" t="s">
        <v>31</v>
      </c>
      <c r="J141" s="27"/>
      <c r="K141" s="35"/>
      <c r="L141" s="17"/>
      <c r="M141" s="17"/>
      <c r="N141" s="17"/>
      <c r="O141" s="17"/>
      <c r="P141" s="17"/>
      <c r="Q141" s="17"/>
      <c r="R141" s="17"/>
      <c r="S141" s="17"/>
    </row>
    <row r="142" spans="1:19" s="18" customFormat="1" ht="16.2" hidden="1" x14ac:dyDescent="0.35">
      <c r="A142" s="42"/>
      <c r="B142" s="36">
        <v>12</v>
      </c>
      <c r="C142" s="37"/>
      <c r="D142" s="37"/>
      <c r="E142" s="78" t="s">
        <v>31</v>
      </c>
      <c r="F142" s="78"/>
      <c r="G142" s="78"/>
      <c r="H142" s="78" t="s">
        <v>31</v>
      </c>
      <c r="I142" s="78" t="s">
        <v>31</v>
      </c>
      <c r="J142" s="27"/>
      <c r="K142" s="35"/>
      <c r="L142" s="17"/>
      <c r="M142" s="17"/>
      <c r="N142" s="17"/>
      <c r="O142" s="17"/>
      <c r="P142" s="17"/>
      <c r="Q142" s="17"/>
      <c r="R142" s="17"/>
      <c r="S142" s="17"/>
    </row>
    <row r="143" spans="1:19" s="18" customFormat="1" ht="16.2" hidden="1" x14ac:dyDescent="0.35">
      <c r="A143" s="42"/>
      <c r="B143" s="36">
        <v>13</v>
      </c>
      <c r="C143" s="37"/>
      <c r="D143" s="37"/>
      <c r="E143" s="78" t="s">
        <v>31</v>
      </c>
      <c r="F143" s="78"/>
      <c r="G143" s="78"/>
      <c r="H143" s="78" t="s">
        <v>31</v>
      </c>
      <c r="I143" s="78" t="s">
        <v>31</v>
      </c>
      <c r="J143" s="27"/>
      <c r="K143" s="35"/>
      <c r="L143" s="17"/>
      <c r="M143" s="17"/>
      <c r="N143" s="17"/>
      <c r="O143" s="17"/>
      <c r="P143" s="17"/>
      <c r="Q143" s="17"/>
      <c r="R143" s="17"/>
      <c r="S143" s="17"/>
    </row>
    <row r="144" spans="1:19" s="18" customFormat="1" ht="16.2" hidden="1" x14ac:dyDescent="0.35">
      <c r="A144" s="42"/>
      <c r="B144" s="36">
        <v>14</v>
      </c>
      <c r="C144" s="37"/>
      <c r="D144" s="37"/>
      <c r="E144" s="78" t="s">
        <v>31</v>
      </c>
      <c r="F144" s="78"/>
      <c r="G144" s="78"/>
      <c r="H144" s="78" t="s">
        <v>31</v>
      </c>
      <c r="I144" s="78" t="s">
        <v>31</v>
      </c>
      <c r="J144" s="27"/>
      <c r="K144" s="35"/>
      <c r="L144" s="17"/>
      <c r="M144" s="17"/>
      <c r="N144" s="17"/>
      <c r="O144" s="17"/>
      <c r="P144" s="17"/>
      <c r="Q144" s="17"/>
      <c r="R144" s="17"/>
      <c r="S144" s="17"/>
    </row>
    <row r="145" spans="1:19" s="18" customFormat="1" ht="16.2" hidden="1" x14ac:dyDescent="0.35">
      <c r="A145" s="42"/>
      <c r="B145" s="36">
        <v>15</v>
      </c>
      <c r="C145" s="37"/>
      <c r="D145" s="37"/>
      <c r="E145" s="78" t="s">
        <v>31</v>
      </c>
      <c r="F145" s="78"/>
      <c r="G145" s="78"/>
      <c r="H145" s="78" t="s">
        <v>31</v>
      </c>
      <c r="I145" s="78" t="s">
        <v>31</v>
      </c>
      <c r="J145" s="27"/>
      <c r="K145" s="35"/>
      <c r="L145" s="17"/>
      <c r="M145" s="17"/>
      <c r="N145" s="17"/>
      <c r="O145" s="17"/>
      <c r="P145" s="17"/>
      <c r="Q145" s="17"/>
      <c r="R145" s="17"/>
      <c r="S145" s="17"/>
    </row>
    <row r="146" spans="1:19" s="18" customFormat="1" ht="16.2" hidden="1" x14ac:dyDescent="0.35">
      <c r="A146" s="42"/>
      <c r="B146" s="36">
        <v>16</v>
      </c>
      <c r="C146" s="37"/>
      <c r="D146" s="37"/>
      <c r="E146" s="78" t="s">
        <v>31</v>
      </c>
      <c r="F146" s="78"/>
      <c r="G146" s="78"/>
      <c r="H146" s="78" t="s">
        <v>31</v>
      </c>
      <c r="I146" s="78" t="s">
        <v>31</v>
      </c>
      <c r="J146" s="27"/>
      <c r="K146" s="35"/>
      <c r="L146" s="17"/>
      <c r="M146" s="17"/>
      <c r="N146" s="17"/>
      <c r="O146" s="17"/>
      <c r="P146" s="17"/>
      <c r="Q146" s="17"/>
      <c r="R146" s="17"/>
      <c r="S146" s="17"/>
    </row>
    <row r="147" spans="1:19" s="18" customFormat="1" ht="16.2" hidden="1" x14ac:dyDescent="0.35">
      <c r="A147" s="42"/>
      <c r="B147" s="36">
        <v>17</v>
      </c>
      <c r="C147" s="37"/>
      <c r="D147" s="37"/>
      <c r="E147" s="78" t="s">
        <v>31</v>
      </c>
      <c r="F147" s="78"/>
      <c r="G147" s="78"/>
      <c r="H147" s="78" t="s">
        <v>31</v>
      </c>
      <c r="I147" s="78" t="s">
        <v>31</v>
      </c>
      <c r="J147" s="27"/>
      <c r="K147" s="35"/>
      <c r="L147" s="17"/>
      <c r="M147" s="17"/>
      <c r="N147" s="17"/>
      <c r="O147" s="17"/>
      <c r="P147" s="17"/>
      <c r="Q147" s="17"/>
      <c r="R147" s="17"/>
      <c r="S147" s="17"/>
    </row>
    <row r="148" spans="1:19" s="18" customFormat="1" ht="16.2" hidden="1" x14ac:dyDescent="0.35">
      <c r="A148" s="42"/>
      <c r="B148" s="36">
        <v>18</v>
      </c>
      <c r="C148" s="37"/>
      <c r="D148" s="37"/>
      <c r="E148" s="78" t="s">
        <v>31</v>
      </c>
      <c r="F148" s="78"/>
      <c r="G148" s="78"/>
      <c r="H148" s="78" t="s">
        <v>31</v>
      </c>
      <c r="I148" s="78" t="s">
        <v>31</v>
      </c>
      <c r="J148" s="27"/>
      <c r="K148" s="35"/>
      <c r="L148" s="17"/>
      <c r="M148" s="17"/>
      <c r="N148" s="17"/>
      <c r="O148" s="17"/>
      <c r="P148" s="17"/>
      <c r="Q148" s="17"/>
      <c r="R148" s="17"/>
      <c r="S148" s="17"/>
    </row>
    <row r="149" spans="1:19" s="18" customFormat="1" ht="16.2" hidden="1" x14ac:dyDescent="0.35">
      <c r="A149" s="42"/>
      <c r="B149" s="36">
        <v>19</v>
      </c>
      <c r="C149" s="37"/>
      <c r="D149" s="37"/>
      <c r="E149" s="78" t="s">
        <v>31</v>
      </c>
      <c r="F149" s="78"/>
      <c r="G149" s="78"/>
      <c r="H149" s="78" t="s">
        <v>31</v>
      </c>
      <c r="I149" s="78" t="s">
        <v>31</v>
      </c>
      <c r="J149" s="27"/>
      <c r="K149" s="35"/>
      <c r="L149" s="17"/>
      <c r="M149" s="17"/>
      <c r="N149" s="17"/>
      <c r="O149" s="17"/>
      <c r="P149" s="17"/>
      <c r="Q149" s="17"/>
      <c r="R149" s="17"/>
      <c r="S149" s="17"/>
    </row>
    <row r="150" spans="1:19" s="18" customFormat="1" ht="16.2" hidden="1" x14ac:dyDescent="0.35">
      <c r="A150" s="42"/>
      <c r="B150" s="36">
        <v>20</v>
      </c>
      <c r="C150" s="37"/>
      <c r="D150" s="37"/>
      <c r="E150" s="78" t="s">
        <v>31</v>
      </c>
      <c r="F150" s="78"/>
      <c r="G150" s="78"/>
      <c r="H150" s="78" t="s">
        <v>31</v>
      </c>
      <c r="I150" s="78" t="s">
        <v>31</v>
      </c>
      <c r="J150" s="27"/>
      <c r="K150" s="35"/>
      <c r="L150" s="17"/>
      <c r="M150" s="17"/>
      <c r="N150" s="17"/>
      <c r="O150" s="17"/>
      <c r="P150" s="17"/>
      <c r="Q150" s="17"/>
      <c r="R150" s="17"/>
      <c r="S150" s="17"/>
    </row>
    <row r="151" spans="1:19" s="18" customFormat="1" ht="16.2" x14ac:dyDescent="0.35">
      <c r="A151" s="31"/>
      <c r="B151" s="32"/>
      <c r="C151" s="43"/>
      <c r="D151" s="39"/>
      <c r="E151" s="40"/>
      <c r="F151" s="40"/>
      <c r="G151" s="40"/>
      <c r="H151" s="27"/>
      <c r="I151" s="27"/>
      <c r="J151" s="27"/>
      <c r="K151" s="44"/>
      <c r="L151" s="17"/>
      <c r="M151" s="17"/>
      <c r="N151" s="17"/>
      <c r="O151" s="17"/>
      <c r="P151" s="17"/>
      <c r="Q151" s="17"/>
      <c r="R151" s="17"/>
      <c r="S151" s="17"/>
    </row>
    <row r="152" spans="1:19" s="18" customFormat="1" ht="16.5" customHeight="1" x14ac:dyDescent="0.35">
      <c r="A152" s="31"/>
      <c r="B152" s="19" t="s">
        <v>53</v>
      </c>
      <c r="C152" s="223" t="s">
        <v>54</v>
      </c>
      <c r="D152" s="226"/>
      <c r="E152" s="226"/>
      <c r="F152" s="226"/>
      <c r="G152" s="226"/>
      <c r="H152" s="27"/>
      <c r="I152" s="27"/>
      <c r="J152" s="27"/>
      <c r="K152" s="16"/>
      <c r="L152" s="17"/>
      <c r="M152" s="17"/>
      <c r="N152" s="17"/>
      <c r="O152" s="17"/>
      <c r="P152" s="17"/>
      <c r="Q152" s="17"/>
      <c r="R152" s="17"/>
      <c r="S152" s="17"/>
    </row>
    <row r="153" spans="1:19" s="18" customFormat="1" ht="16.5" customHeight="1" x14ac:dyDescent="0.35">
      <c r="A153" s="31"/>
      <c r="B153" s="19"/>
      <c r="C153" s="25" t="s">
        <v>55</v>
      </c>
      <c r="D153" s="26"/>
      <c r="E153" s="226"/>
      <c r="F153" s="226"/>
      <c r="G153" s="226"/>
      <c r="H153" s="27"/>
      <c r="I153" s="27"/>
      <c r="J153" s="27"/>
      <c r="K153" s="16"/>
      <c r="L153" s="17"/>
      <c r="M153" s="17"/>
      <c r="N153" s="17"/>
      <c r="O153" s="17"/>
      <c r="P153" s="17"/>
      <c r="Q153" s="17"/>
      <c r="R153" s="17"/>
      <c r="S153" s="17"/>
    </row>
    <row r="154" spans="1:19" s="18" customFormat="1" ht="16.5" customHeight="1" x14ac:dyDescent="0.35">
      <c r="A154" s="31"/>
      <c r="B154" s="19"/>
      <c r="C154" s="226"/>
      <c r="D154" s="226"/>
      <c r="E154" s="226"/>
      <c r="F154" s="226"/>
      <c r="G154" s="226"/>
      <c r="H154" s="27"/>
      <c r="I154" s="27"/>
      <c r="J154" s="27"/>
      <c r="K154" s="16"/>
      <c r="L154" s="17"/>
      <c r="M154" s="17"/>
      <c r="N154" s="17"/>
      <c r="O154" s="17"/>
      <c r="P154" s="17"/>
      <c r="Q154" s="17"/>
      <c r="R154" s="17"/>
      <c r="S154" s="17"/>
    </row>
    <row r="155" spans="1:19" s="18" customFormat="1" ht="16.2" x14ac:dyDescent="0.35">
      <c r="A155" s="31"/>
      <c r="B155" s="19"/>
      <c r="C155" s="33" t="s">
        <v>347</v>
      </c>
      <c r="D155" s="34" t="s">
        <v>56</v>
      </c>
      <c r="E155" s="34" t="s">
        <v>57</v>
      </c>
      <c r="F155" s="34" t="s">
        <v>58</v>
      </c>
      <c r="G155" s="34" t="s">
        <v>59</v>
      </c>
      <c r="H155" s="34" t="s">
        <v>60</v>
      </c>
      <c r="I155" s="27"/>
      <c r="J155" s="27"/>
      <c r="K155" s="16"/>
      <c r="L155" s="17"/>
      <c r="M155" s="17"/>
      <c r="N155" s="17"/>
      <c r="O155" s="17"/>
      <c r="P155" s="17"/>
      <c r="Q155" s="17"/>
      <c r="R155" s="17"/>
      <c r="S155" s="17"/>
    </row>
    <row r="156" spans="1:19" s="18" customFormat="1" ht="16.2" x14ac:dyDescent="0.35">
      <c r="A156" s="31"/>
      <c r="B156" s="36">
        <v>1</v>
      </c>
      <c r="C156" s="37"/>
      <c r="D156" s="51"/>
      <c r="E156" s="51"/>
      <c r="F156" s="51" t="s">
        <v>31</v>
      </c>
      <c r="G156" s="51"/>
      <c r="H156" s="51"/>
      <c r="I156" s="27"/>
      <c r="J156" s="27"/>
      <c r="K156" s="16"/>
      <c r="L156" s="17"/>
      <c r="M156" s="17"/>
      <c r="N156" s="17"/>
      <c r="O156" s="17"/>
      <c r="P156" s="17"/>
      <c r="Q156" s="17"/>
      <c r="R156" s="17"/>
      <c r="S156" s="17"/>
    </row>
    <row r="157" spans="1:19" s="18" customFormat="1" ht="16.2" x14ac:dyDescent="0.35">
      <c r="A157" s="31"/>
      <c r="B157" s="36">
        <v>2</v>
      </c>
      <c r="C157" s="37"/>
      <c r="D157" s="51"/>
      <c r="E157" s="51"/>
      <c r="F157" s="51" t="s">
        <v>31</v>
      </c>
      <c r="G157" s="51"/>
      <c r="H157" s="51"/>
      <c r="I157" s="27"/>
      <c r="J157" s="27"/>
      <c r="K157" s="16"/>
      <c r="L157" s="17"/>
      <c r="M157" s="17"/>
      <c r="N157" s="17"/>
      <c r="O157" s="17"/>
      <c r="P157" s="17"/>
      <c r="Q157" s="17"/>
      <c r="R157" s="17"/>
      <c r="S157" s="17"/>
    </row>
    <row r="158" spans="1:19" s="18" customFormat="1" ht="16.2" x14ac:dyDescent="0.35">
      <c r="A158" s="31"/>
      <c r="B158" s="36">
        <v>3</v>
      </c>
      <c r="C158" s="37"/>
      <c r="D158" s="51"/>
      <c r="E158" s="51"/>
      <c r="F158" s="51" t="s">
        <v>31</v>
      </c>
      <c r="G158" s="51"/>
      <c r="H158" s="51"/>
      <c r="I158" s="27"/>
      <c r="J158" s="27"/>
      <c r="K158" s="16"/>
      <c r="L158" s="17"/>
      <c r="M158" s="17"/>
      <c r="N158" s="17"/>
      <c r="O158" s="17"/>
      <c r="P158" s="17"/>
      <c r="Q158" s="17"/>
      <c r="R158" s="17"/>
      <c r="S158" s="17"/>
    </row>
    <row r="159" spans="1:19" s="18" customFormat="1" ht="16.2" x14ac:dyDescent="0.35">
      <c r="A159" s="31"/>
      <c r="B159" s="36">
        <v>4</v>
      </c>
      <c r="C159" s="37"/>
      <c r="D159" s="51"/>
      <c r="E159" s="51"/>
      <c r="F159" s="51" t="s">
        <v>31</v>
      </c>
      <c r="G159" s="51"/>
      <c r="H159" s="51"/>
      <c r="I159" s="27"/>
      <c r="J159" s="27"/>
      <c r="K159" s="16"/>
      <c r="L159" s="17"/>
      <c r="M159" s="17"/>
      <c r="N159" s="17"/>
      <c r="O159" s="17"/>
      <c r="P159" s="17"/>
      <c r="Q159" s="17"/>
      <c r="R159" s="17"/>
      <c r="S159" s="17"/>
    </row>
    <row r="160" spans="1:19" s="18" customFormat="1" ht="16.2" x14ac:dyDescent="0.35">
      <c r="A160" s="31"/>
      <c r="B160" s="36">
        <v>5</v>
      </c>
      <c r="C160" s="37"/>
      <c r="D160" s="51"/>
      <c r="E160" s="51"/>
      <c r="F160" s="51" t="s">
        <v>31</v>
      </c>
      <c r="G160" s="51"/>
      <c r="H160" s="51"/>
      <c r="I160" s="40"/>
      <c r="J160" s="40"/>
      <c r="K160" s="16"/>
      <c r="L160" s="17"/>
      <c r="M160" s="17"/>
      <c r="N160" s="17"/>
      <c r="O160" s="17"/>
      <c r="P160" s="17"/>
      <c r="Q160" s="17"/>
      <c r="R160" s="17"/>
      <c r="S160" s="17"/>
    </row>
    <row r="161" spans="1:19" s="18" customFormat="1" ht="16.2" x14ac:dyDescent="0.35">
      <c r="A161" s="31"/>
      <c r="B161" s="36">
        <v>6</v>
      </c>
      <c r="C161" s="37"/>
      <c r="D161" s="50"/>
      <c r="E161" s="51"/>
      <c r="F161" s="51" t="s">
        <v>31</v>
      </c>
      <c r="G161" s="51"/>
      <c r="H161" s="51"/>
      <c r="I161" s="40"/>
      <c r="J161" s="40"/>
      <c r="K161" s="16"/>
      <c r="L161" s="17"/>
      <c r="M161" s="17"/>
      <c r="N161" s="17"/>
      <c r="O161" s="17"/>
      <c r="P161" s="17"/>
      <c r="Q161" s="17"/>
      <c r="R161" s="17"/>
      <c r="S161" s="17"/>
    </row>
    <row r="162" spans="1:19" s="18" customFormat="1" ht="16.2" x14ac:dyDescent="0.35">
      <c r="A162" s="31"/>
      <c r="B162" s="36">
        <v>7</v>
      </c>
      <c r="C162" s="37"/>
      <c r="D162" s="50"/>
      <c r="E162" s="51"/>
      <c r="F162" s="51" t="s">
        <v>31</v>
      </c>
      <c r="G162" s="51"/>
      <c r="H162" s="51"/>
      <c r="I162" s="40"/>
      <c r="J162" s="40"/>
      <c r="K162" s="16"/>
      <c r="L162" s="17"/>
      <c r="M162" s="17"/>
      <c r="N162" s="17"/>
      <c r="O162" s="17"/>
      <c r="P162" s="17"/>
      <c r="Q162" s="17"/>
      <c r="R162" s="17"/>
      <c r="S162" s="17"/>
    </row>
    <row r="163" spans="1:19" s="18" customFormat="1" ht="16.2" x14ac:dyDescent="0.35">
      <c r="A163" s="31"/>
      <c r="B163" s="36">
        <v>8</v>
      </c>
      <c r="C163" s="37"/>
      <c r="D163" s="50"/>
      <c r="E163" s="51"/>
      <c r="F163" s="51" t="s">
        <v>31</v>
      </c>
      <c r="G163" s="51"/>
      <c r="H163" s="51"/>
      <c r="I163" s="40"/>
      <c r="J163" s="40"/>
      <c r="K163" s="16"/>
      <c r="L163" s="17"/>
      <c r="M163" s="17"/>
      <c r="N163" s="17"/>
      <c r="O163" s="17"/>
      <c r="P163" s="17"/>
      <c r="Q163" s="17"/>
      <c r="R163" s="17"/>
      <c r="S163" s="17"/>
    </row>
    <row r="164" spans="1:19" s="18" customFormat="1" ht="16.2" x14ac:dyDescent="0.35">
      <c r="A164" s="31"/>
      <c r="B164" s="36">
        <v>9</v>
      </c>
      <c r="C164" s="37"/>
      <c r="D164" s="50"/>
      <c r="E164" s="51"/>
      <c r="F164" s="51" t="s">
        <v>31</v>
      </c>
      <c r="G164" s="51"/>
      <c r="H164" s="51"/>
      <c r="I164" s="40"/>
      <c r="J164" s="40"/>
      <c r="K164" s="16"/>
      <c r="L164" s="17"/>
      <c r="M164" s="17"/>
      <c r="N164" s="17"/>
      <c r="O164" s="17"/>
      <c r="P164" s="17"/>
      <c r="Q164" s="17"/>
      <c r="R164" s="17"/>
      <c r="S164" s="17"/>
    </row>
    <row r="165" spans="1:19" s="18" customFormat="1" ht="16.2" x14ac:dyDescent="0.35">
      <c r="A165" s="31"/>
      <c r="B165" s="36">
        <v>10</v>
      </c>
      <c r="C165" s="37"/>
      <c r="D165" s="50"/>
      <c r="E165" s="51"/>
      <c r="F165" s="51" t="s">
        <v>31</v>
      </c>
      <c r="G165" s="51"/>
      <c r="H165" s="51"/>
      <c r="I165" s="40"/>
      <c r="J165" s="40"/>
      <c r="K165" s="16"/>
      <c r="L165" s="17"/>
      <c r="M165" s="17"/>
      <c r="N165" s="17"/>
      <c r="O165" s="17"/>
      <c r="P165" s="17"/>
      <c r="Q165" s="17"/>
      <c r="R165" s="17"/>
      <c r="S165" s="17"/>
    </row>
    <row r="166" spans="1:19" s="18" customFormat="1" ht="16.2" x14ac:dyDescent="0.35">
      <c r="A166" s="31"/>
      <c r="B166" s="36">
        <v>11</v>
      </c>
      <c r="C166" s="37"/>
      <c r="D166" s="50"/>
      <c r="E166" s="51"/>
      <c r="F166" s="51" t="s">
        <v>31</v>
      </c>
      <c r="G166" s="51"/>
      <c r="H166" s="51"/>
      <c r="I166" s="40"/>
      <c r="J166" s="40"/>
      <c r="K166" s="16"/>
      <c r="L166" s="17"/>
      <c r="M166" s="17"/>
      <c r="N166" s="17"/>
      <c r="O166" s="17"/>
      <c r="P166" s="17"/>
      <c r="Q166" s="17"/>
      <c r="R166" s="17"/>
      <c r="S166" s="17"/>
    </row>
    <row r="167" spans="1:19" s="18" customFormat="1" ht="16.2" x14ac:dyDescent="0.35">
      <c r="A167" s="31"/>
      <c r="B167" s="36">
        <v>12</v>
      </c>
      <c r="C167" s="37"/>
      <c r="D167" s="50"/>
      <c r="E167" s="51"/>
      <c r="F167" s="51" t="s">
        <v>31</v>
      </c>
      <c r="G167" s="51"/>
      <c r="H167" s="51"/>
      <c r="I167" s="40"/>
      <c r="J167" s="40"/>
      <c r="K167" s="16"/>
      <c r="L167" s="17"/>
      <c r="M167" s="17"/>
      <c r="N167" s="17"/>
      <c r="O167" s="17"/>
      <c r="P167" s="17"/>
      <c r="Q167" s="17"/>
      <c r="R167" s="17"/>
      <c r="S167" s="17"/>
    </row>
    <row r="168" spans="1:19" s="18" customFormat="1" ht="16.2" x14ac:dyDescent="0.35">
      <c r="A168" s="31"/>
      <c r="B168" s="36">
        <v>13</v>
      </c>
      <c r="C168" s="37"/>
      <c r="D168" s="50"/>
      <c r="E168" s="51"/>
      <c r="F168" s="51" t="s">
        <v>31</v>
      </c>
      <c r="G168" s="51"/>
      <c r="H168" s="51"/>
      <c r="I168" s="40"/>
      <c r="J168" s="40"/>
      <c r="K168" s="16"/>
      <c r="L168" s="17"/>
      <c r="M168" s="17"/>
      <c r="N168" s="17"/>
      <c r="O168" s="17"/>
      <c r="P168" s="17"/>
      <c r="Q168" s="17"/>
      <c r="R168" s="17"/>
      <c r="S168" s="17"/>
    </row>
    <row r="169" spans="1:19" s="18" customFormat="1" ht="16.2" x14ac:dyDescent="0.35">
      <c r="A169" s="31"/>
      <c r="B169" s="36">
        <v>14</v>
      </c>
      <c r="C169" s="37"/>
      <c r="D169" s="50"/>
      <c r="E169" s="51"/>
      <c r="F169" s="51" t="s">
        <v>31</v>
      </c>
      <c r="G169" s="51"/>
      <c r="H169" s="51"/>
      <c r="I169" s="40"/>
      <c r="J169" s="40"/>
      <c r="K169" s="16"/>
      <c r="L169" s="17"/>
      <c r="M169" s="17"/>
      <c r="N169" s="17"/>
      <c r="O169" s="17"/>
      <c r="P169" s="17"/>
      <c r="Q169" s="17"/>
      <c r="R169" s="17"/>
      <c r="S169" s="17"/>
    </row>
    <row r="170" spans="1:19" s="18" customFormat="1" ht="16.2" x14ac:dyDescent="0.35">
      <c r="A170" s="31"/>
      <c r="B170" s="36">
        <v>15</v>
      </c>
      <c r="C170" s="37"/>
      <c r="D170" s="50"/>
      <c r="E170" s="51"/>
      <c r="F170" s="51" t="s">
        <v>31</v>
      </c>
      <c r="G170" s="51"/>
      <c r="H170" s="51"/>
      <c r="I170" s="40"/>
      <c r="J170" s="40"/>
      <c r="K170" s="16"/>
      <c r="L170" s="17"/>
      <c r="M170" s="17"/>
      <c r="N170" s="17"/>
      <c r="O170" s="17"/>
      <c r="P170" s="17"/>
      <c r="Q170" s="17"/>
      <c r="R170" s="17"/>
      <c r="S170" s="17"/>
    </row>
    <row r="171" spans="1:19" s="18" customFormat="1" ht="16.2" hidden="1" x14ac:dyDescent="0.35">
      <c r="A171" s="31"/>
      <c r="B171" s="36">
        <v>16</v>
      </c>
      <c r="C171" s="37"/>
      <c r="D171" s="50"/>
      <c r="E171" s="51"/>
      <c r="F171" s="51" t="s">
        <v>31</v>
      </c>
      <c r="G171" s="51"/>
      <c r="H171" s="51"/>
      <c r="I171" s="40"/>
      <c r="J171" s="40"/>
      <c r="K171" s="16"/>
      <c r="L171" s="17"/>
      <c r="M171" s="17"/>
      <c r="N171" s="17"/>
      <c r="O171" s="17"/>
      <c r="P171" s="17"/>
      <c r="Q171" s="17"/>
      <c r="R171" s="17"/>
      <c r="S171" s="17"/>
    </row>
    <row r="172" spans="1:19" s="18" customFormat="1" ht="16.2" hidden="1" x14ac:dyDescent="0.35">
      <c r="A172" s="31"/>
      <c r="B172" s="36">
        <v>17</v>
      </c>
      <c r="C172" s="37"/>
      <c r="D172" s="50"/>
      <c r="E172" s="51"/>
      <c r="F172" s="51" t="s">
        <v>31</v>
      </c>
      <c r="G172" s="51"/>
      <c r="H172" s="51"/>
      <c r="I172" s="40"/>
      <c r="J172" s="40"/>
      <c r="K172" s="16"/>
      <c r="L172" s="17"/>
      <c r="M172" s="17"/>
      <c r="N172" s="17"/>
      <c r="O172" s="17"/>
      <c r="P172" s="17"/>
      <c r="Q172" s="17"/>
      <c r="R172" s="17"/>
      <c r="S172" s="17"/>
    </row>
    <row r="173" spans="1:19" s="18" customFormat="1" ht="16.2" hidden="1" x14ac:dyDescent="0.35">
      <c r="A173" s="31"/>
      <c r="B173" s="36">
        <v>18</v>
      </c>
      <c r="C173" s="37"/>
      <c r="D173" s="50"/>
      <c r="E173" s="51"/>
      <c r="F173" s="51" t="s">
        <v>31</v>
      </c>
      <c r="G173" s="51"/>
      <c r="H173" s="51"/>
      <c r="I173" s="40"/>
      <c r="J173" s="40"/>
      <c r="K173" s="16"/>
      <c r="L173" s="17"/>
      <c r="M173" s="17"/>
      <c r="N173" s="17"/>
      <c r="O173" s="17"/>
      <c r="P173" s="17"/>
      <c r="Q173" s="17"/>
      <c r="R173" s="17"/>
      <c r="S173" s="17"/>
    </row>
    <row r="174" spans="1:19" s="18" customFormat="1" ht="16.2" hidden="1" x14ac:dyDescent="0.35">
      <c r="A174" s="31"/>
      <c r="B174" s="36">
        <v>19</v>
      </c>
      <c r="C174" s="37"/>
      <c r="D174" s="50"/>
      <c r="E174" s="51"/>
      <c r="F174" s="51" t="s">
        <v>31</v>
      </c>
      <c r="G174" s="51"/>
      <c r="H174" s="51"/>
      <c r="I174" s="40"/>
      <c r="J174" s="40"/>
      <c r="K174" s="16"/>
      <c r="L174" s="17"/>
      <c r="M174" s="17"/>
      <c r="N174" s="17"/>
      <c r="O174" s="17"/>
      <c r="P174" s="17"/>
      <c r="Q174" s="17"/>
      <c r="R174" s="17"/>
      <c r="S174" s="17"/>
    </row>
    <row r="175" spans="1:19" s="18" customFormat="1" ht="16.2" hidden="1" x14ac:dyDescent="0.35">
      <c r="A175" s="31"/>
      <c r="B175" s="36">
        <v>20</v>
      </c>
      <c r="C175" s="37"/>
      <c r="D175" s="50"/>
      <c r="E175" s="51"/>
      <c r="F175" s="51" t="s">
        <v>31</v>
      </c>
      <c r="G175" s="51"/>
      <c r="H175" s="51"/>
      <c r="I175" s="40"/>
      <c r="J175" s="40"/>
      <c r="K175" s="16"/>
      <c r="L175" s="17"/>
      <c r="M175" s="17"/>
      <c r="N175" s="17"/>
      <c r="O175" s="17"/>
      <c r="P175" s="17"/>
      <c r="Q175" s="17"/>
      <c r="R175" s="17"/>
      <c r="S175" s="17"/>
    </row>
    <row r="176" spans="1:19" s="18" customFormat="1" ht="16.2" x14ac:dyDescent="0.35">
      <c r="A176" s="31"/>
      <c r="B176" s="36"/>
      <c r="C176" s="40"/>
      <c r="D176" s="40"/>
      <c r="E176" s="40"/>
      <c r="F176" s="40"/>
      <c r="G176" s="40"/>
      <c r="H176" s="40"/>
      <c r="I176" s="40"/>
      <c r="J176" s="40"/>
      <c r="K176" s="16"/>
      <c r="L176" s="17"/>
      <c r="M176" s="17"/>
      <c r="N176" s="17"/>
      <c r="O176" s="17"/>
      <c r="P176" s="17"/>
      <c r="Q176" s="17"/>
      <c r="R176" s="17"/>
      <c r="S176" s="17"/>
    </row>
    <row r="177" spans="1:19" s="18" customFormat="1" ht="16.5" customHeight="1" x14ac:dyDescent="0.35">
      <c r="A177" s="31"/>
      <c r="B177" s="19" t="s">
        <v>61</v>
      </c>
      <c r="C177" s="223" t="s">
        <v>62</v>
      </c>
      <c r="D177" s="226"/>
      <c r="E177" s="226"/>
      <c r="F177" s="226"/>
      <c r="G177" s="226"/>
      <c r="H177" s="27"/>
      <c r="I177" s="27"/>
      <c r="J177" s="27"/>
      <c r="K177" s="16"/>
      <c r="L177" s="17"/>
      <c r="M177" s="17"/>
      <c r="N177" s="17"/>
      <c r="O177" s="17"/>
      <c r="P177" s="17"/>
      <c r="Q177" s="17"/>
      <c r="R177" s="17"/>
      <c r="S177" s="17"/>
    </row>
    <row r="178" spans="1:19" s="18" customFormat="1" ht="16.2" x14ac:dyDescent="0.35">
      <c r="A178" s="31"/>
      <c r="B178" s="32"/>
      <c r="C178" s="39" t="s">
        <v>63</v>
      </c>
      <c r="D178" s="27"/>
      <c r="E178" s="27"/>
      <c r="F178" s="27"/>
      <c r="G178" s="40"/>
      <c r="H178" s="51" t="s">
        <v>64</v>
      </c>
      <c r="I178" s="27"/>
      <c r="J178" s="27"/>
      <c r="K178" s="16"/>
      <c r="L178" s="17"/>
      <c r="M178" s="17"/>
      <c r="N178" s="17"/>
      <c r="O178" s="17"/>
      <c r="P178" s="17"/>
      <c r="Q178" s="17"/>
      <c r="R178" s="17"/>
      <c r="S178" s="17"/>
    </row>
    <row r="179" spans="1:19" s="18" customFormat="1" ht="16.2" x14ac:dyDescent="0.35">
      <c r="A179" s="31"/>
      <c r="B179" s="32"/>
      <c r="C179" s="39"/>
      <c r="D179" s="11"/>
      <c r="E179" s="45"/>
      <c r="F179" s="40"/>
      <c r="G179" s="40"/>
      <c r="H179" s="27"/>
      <c r="I179" s="27"/>
      <c r="J179" s="27"/>
      <c r="K179" s="16"/>
      <c r="L179" s="17"/>
      <c r="M179" s="17"/>
      <c r="N179" s="17"/>
      <c r="O179" s="17"/>
      <c r="P179" s="17"/>
      <c r="Q179" s="17"/>
      <c r="R179" s="17"/>
      <c r="S179" s="17"/>
    </row>
    <row r="180" spans="1:19" s="18" customFormat="1" ht="16.2" x14ac:dyDescent="0.35">
      <c r="A180" s="31"/>
      <c r="B180" s="19" t="s">
        <v>65</v>
      </c>
      <c r="C180" s="39" t="s">
        <v>66</v>
      </c>
      <c r="D180" s="11"/>
      <c r="E180" s="45"/>
      <c r="F180" s="40"/>
      <c r="G180" s="40"/>
      <c r="H180" s="27"/>
      <c r="I180" s="27"/>
      <c r="J180" s="27"/>
      <c r="K180" s="16"/>
      <c r="L180" s="17"/>
      <c r="M180" s="17"/>
      <c r="N180" s="17"/>
      <c r="O180" s="17"/>
      <c r="P180" s="17"/>
      <c r="Q180" s="17"/>
      <c r="R180" s="17"/>
      <c r="S180" s="17"/>
    </row>
    <row r="181" spans="1:19" s="18" customFormat="1" ht="16.2" x14ac:dyDescent="0.35">
      <c r="A181" s="31"/>
      <c r="B181" s="32"/>
      <c r="C181" s="260"/>
      <c r="D181" s="261"/>
      <c r="E181" s="261"/>
      <c r="F181" s="261"/>
      <c r="G181" s="262"/>
      <c r="H181" s="27"/>
      <c r="I181" s="27"/>
      <c r="J181" s="27"/>
      <c r="K181" s="16"/>
      <c r="L181" s="17"/>
      <c r="M181" s="17"/>
      <c r="N181" s="17"/>
      <c r="O181" s="17"/>
      <c r="P181" s="17"/>
      <c r="Q181" s="17"/>
      <c r="R181" s="17"/>
      <c r="S181" s="17"/>
    </row>
    <row r="182" spans="1:19" s="18" customFormat="1" ht="16.2" x14ac:dyDescent="0.35">
      <c r="A182" s="31"/>
      <c r="B182" s="32"/>
      <c r="C182" s="27"/>
      <c r="D182" s="27"/>
      <c r="E182" s="27"/>
      <c r="F182" s="27"/>
      <c r="G182" s="27"/>
      <c r="H182" s="27"/>
      <c r="I182" s="27"/>
      <c r="J182" s="27"/>
      <c r="K182" s="16"/>
      <c r="L182" s="17"/>
      <c r="M182" s="17"/>
      <c r="N182" s="17"/>
      <c r="O182" s="17"/>
      <c r="P182" s="17"/>
      <c r="Q182" s="17"/>
      <c r="R182" s="17"/>
      <c r="S182" s="17"/>
    </row>
    <row r="183" spans="1:19" s="18" customFormat="1" ht="16.2" x14ac:dyDescent="0.35">
      <c r="A183" s="31"/>
      <c r="B183" s="19" t="s">
        <v>67</v>
      </c>
      <c r="C183" s="39" t="s">
        <v>68</v>
      </c>
      <c r="D183" s="27"/>
      <c r="E183" s="27"/>
      <c r="F183" s="27"/>
      <c r="G183" s="27"/>
      <c r="H183" s="51" t="s">
        <v>64</v>
      </c>
      <c r="I183" s="27"/>
      <c r="J183" s="27"/>
      <c r="K183" s="16"/>
      <c r="L183" s="17"/>
      <c r="M183" s="17"/>
      <c r="N183" s="17"/>
      <c r="O183" s="17"/>
      <c r="P183" s="17"/>
      <c r="Q183" s="17"/>
      <c r="R183" s="17"/>
      <c r="S183" s="17"/>
    </row>
    <row r="184" spans="1:19" s="18" customFormat="1" ht="16.2" x14ac:dyDescent="0.35">
      <c r="A184" s="31"/>
      <c r="B184" s="32"/>
      <c r="C184" s="39" t="s">
        <v>69</v>
      </c>
      <c r="D184" s="27"/>
      <c r="E184" s="27"/>
      <c r="F184" s="27"/>
      <c r="G184" s="27"/>
      <c r="H184" s="212" t="str">
        <f>HYPERLINK("#'Attachments'!C16","Attach file")</f>
        <v>Attach file</v>
      </c>
      <c r="I184" s="27"/>
      <c r="J184" s="27"/>
      <c r="K184" s="16"/>
      <c r="L184" s="17"/>
      <c r="M184" s="17"/>
      <c r="N184" s="17"/>
      <c r="O184" s="17"/>
      <c r="P184" s="17"/>
      <c r="Q184" s="17"/>
      <c r="R184" s="17"/>
      <c r="S184" s="17"/>
    </row>
    <row r="185" spans="1:19" s="18" customFormat="1" ht="16.2" x14ac:dyDescent="0.35">
      <c r="A185" s="169"/>
      <c r="B185" s="170"/>
      <c r="C185" s="171"/>
      <c r="D185" s="172"/>
      <c r="E185" s="173"/>
      <c r="F185" s="173"/>
      <c r="G185" s="174"/>
      <c r="H185" s="175"/>
      <c r="I185" s="175"/>
      <c r="J185" s="175"/>
      <c r="K185" s="176"/>
      <c r="L185" s="17"/>
      <c r="M185" s="17"/>
      <c r="N185" s="17"/>
      <c r="O185" s="17"/>
      <c r="P185" s="17"/>
      <c r="Q185" s="17"/>
      <c r="R185" s="17"/>
      <c r="S185" s="17"/>
    </row>
  </sheetData>
  <sheetProtection formatColumns="0" formatRows="0"/>
  <mergeCells count="3">
    <mergeCell ref="C1:F1"/>
    <mergeCell ref="C181:G181"/>
    <mergeCell ref="C124:G125"/>
  </mergeCells>
  <dataValidations count="5">
    <dataValidation type="list" allowBlank="1" showInputMessage="1" showErrorMessage="1" sqref="D11:D30">
      <formula1>"Please Select,Executive,Non-Executive (Service Provider),Non-Executive (Affiliate),Independent"</formula1>
    </dataValidation>
    <dataValidation type="list" allowBlank="1" showInputMessage="1" showErrorMessage="1" sqref="H61:H120 H131:I150">
      <formula1>"Please Select,Yes,No"</formula1>
    </dataValidation>
    <dataValidation type="list" allowBlank="1" showInputMessage="1" showErrorMessage="1" sqref="E131:E150">
      <formula1>"Please Select,Affiliate,Non-Affiliate"</formula1>
    </dataValidation>
    <dataValidation type="list" allowBlank="1" showInputMessage="1" showErrorMessage="1" sqref="F156:F175">
      <formula1>"Please Select,Professional Indemnity,Directors &amp; Officers,Errors &amp; Omissions"</formula1>
    </dataValidation>
    <dataValidation type="list" allowBlank="1" showInputMessage="1" showErrorMessage="1" sqref="F21:F30">
      <formula1>#REF!</formula1>
    </dataValidation>
  </dataValidations>
  <pageMargins left="0.7" right="0.7" top="0.75" bottom="0.75" header="0.3" footer="0.3"/>
  <pageSetup scale="49" orientation="landscape" r:id="rId1"/>
  <rowBreaks count="1" manualBreakCount="1">
    <brk id="121" max="1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 List'!$A$3:$A$5</xm:f>
          </x14:formula1>
          <xm:sqref>H178 H183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CCFFFF"/>
  </sheetPr>
  <dimension ref="A1:HG194"/>
  <sheetViews>
    <sheetView zoomScale="85" zoomScaleNormal="85" workbookViewId="0">
      <pane xSplit="3" ySplit="9" topLeftCell="D64" activePane="bottomRight" state="frozen"/>
      <selection pane="topRight" activeCell="D1" sqref="D1"/>
      <selection pane="bottomLeft" activeCell="A8" sqref="A8"/>
      <selection pane="bottomRight" activeCell="C8" sqref="C8"/>
    </sheetView>
  </sheetViews>
  <sheetFormatPr defaultColWidth="8.88671875" defaultRowHeight="13.8" x14ac:dyDescent="0.3"/>
  <cols>
    <col min="1" max="1" width="2.44140625" style="49" customWidth="1"/>
    <col min="2" max="2" width="6.5546875" style="5" bestFit="1" customWidth="1"/>
    <col min="3" max="3" width="36.6640625" style="5" customWidth="1"/>
    <col min="4" max="13" width="10.6640625" style="5" customWidth="1"/>
    <col min="14" max="203" width="10.6640625" style="5" hidden="1" customWidth="1"/>
    <col min="204" max="204" width="4.33203125" style="5" customWidth="1"/>
    <col min="205" max="206" width="10.6640625" style="5" customWidth="1"/>
    <col min="207" max="207" width="2.44140625" style="5" customWidth="1"/>
    <col min="208" max="215" width="8.88671875" style="4"/>
    <col min="216" max="16384" width="8.88671875" style="5"/>
  </cols>
  <sheetData>
    <row r="1" spans="1:215" ht="75" customHeight="1" x14ac:dyDescent="0.4">
      <c r="A1" s="1"/>
      <c r="B1" s="2"/>
      <c r="C1" s="259" t="s">
        <v>70</v>
      </c>
      <c r="D1" s="259"/>
      <c r="E1" s="259"/>
      <c r="F1" s="259"/>
      <c r="G1" s="259"/>
      <c r="H1" s="259"/>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3"/>
    </row>
    <row r="2" spans="1:215" ht="16.2" x14ac:dyDescent="0.35">
      <c r="A2" s="6"/>
      <c r="B2" s="7"/>
      <c r="C2" s="8" t="str">
        <f>'Company Information'!C3</f>
        <v>Enter Insurance Marketplace Provider Name</v>
      </c>
      <c r="D2" s="9"/>
      <c r="E2" s="9"/>
      <c r="F2" s="11"/>
      <c r="G2" s="11"/>
      <c r="H2" s="21"/>
      <c r="I2" s="21"/>
      <c r="J2" s="21"/>
      <c r="K2" s="21"/>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2"/>
    </row>
    <row r="3" spans="1:215" s="18" customFormat="1" ht="13.5" customHeight="1" x14ac:dyDescent="0.35">
      <c r="A3" s="13"/>
      <c r="B3" s="11"/>
      <c r="C3" s="11"/>
      <c r="D3" s="11"/>
      <c r="E3" s="11"/>
      <c r="F3" s="14"/>
      <c r="G3" s="14"/>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6"/>
      <c r="GZ3" s="17"/>
      <c r="HA3" s="17"/>
      <c r="HB3" s="17"/>
      <c r="HC3" s="17"/>
      <c r="HD3" s="17"/>
      <c r="HE3" s="17"/>
      <c r="HF3" s="17"/>
      <c r="HG3" s="17"/>
    </row>
    <row r="4" spans="1:215" s="18" customFormat="1" ht="76.2" customHeight="1" x14ac:dyDescent="0.35">
      <c r="A4" s="31"/>
      <c r="B4" s="80" t="s">
        <v>71</v>
      </c>
      <c r="C4" s="269" t="s">
        <v>402</v>
      </c>
      <c r="D4" s="269"/>
      <c r="E4" s="269"/>
      <c r="F4" s="269"/>
      <c r="G4" s="269"/>
      <c r="H4" s="269"/>
      <c r="I4" s="269"/>
      <c r="J4" s="269"/>
      <c r="K4" s="269"/>
      <c r="L4" s="269"/>
      <c r="M4" s="269"/>
      <c r="N4" s="269"/>
      <c r="O4" s="269"/>
      <c r="P4" s="269"/>
      <c r="Q4" s="269"/>
      <c r="R4" s="269"/>
      <c r="S4" s="269"/>
      <c r="T4" s="269"/>
      <c r="U4" s="226"/>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89"/>
      <c r="FI4" s="189"/>
      <c r="FJ4" s="189"/>
      <c r="FK4" s="189"/>
      <c r="FL4" s="189"/>
      <c r="FM4" s="189"/>
      <c r="FN4" s="189"/>
      <c r="FO4" s="189"/>
      <c r="FP4" s="189"/>
      <c r="FQ4" s="189"/>
      <c r="FR4" s="189"/>
      <c r="FS4" s="189"/>
      <c r="FT4" s="189"/>
      <c r="FU4" s="189"/>
      <c r="FV4" s="189"/>
      <c r="FW4" s="189"/>
      <c r="FX4" s="189"/>
      <c r="FY4" s="189"/>
      <c r="FZ4" s="189"/>
      <c r="GA4" s="189"/>
      <c r="GB4" s="189"/>
      <c r="GC4" s="189"/>
      <c r="GD4" s="189"/>
      <c r="GE4" s="189"/>
      <c r="GF4" s="189"/>
      <c r="GG4" s="189"/>
      <c r="GH4" s="189"/>
      <c r="GI4" s="189"/>
      <c r="GJ4" s="189"/>
      <c r="GK4" s="189"/>
      <c r="GL4" s="189"/>
      <c r="GM4" s="189"/>
      <c r="GN4" s="189"/>
      <c r="GO4" s="189"/>
      <c r="GP4" s="189"/>
      <c r="GQ4" s="189"/>
      <c r="GR4" s="189"/>
      <c r="GS4" s="189"/>
      <c r="GT4" s="189"/>
      <c r="GU4" s="189"/>
      <c r="GV4" s="189"/>
      <c r="GW4" s="189"/>
      <c r="GX4" s="189"/>
      <c r="GY4" s="16"/>
      <c r="GZ4" s="17"/>
      <c r="HA4" s="17"/>
      <c r="HB4" s="17"/>
      <c r="HC4" s="17"/>
      <c r="HD4" s="17"/>
      <c r="HE4" s="17"/>
      <c r="HF4" s="17"/>
      <c r="HG4" s="17"/>
    </row>
    <row r="5" spans="1:215" s="18" customFormat="1" ht="16.2" x14ac:dyDescent="0.35">
      <c r="A5" s="23"/>
      <c r="B5" s="24"/>
      <c r="C5" s="25" t="s">
        <v>72</v>
      </c>
      <c r="D5" s="26">
        <v>5</v>
      </c>
      <c r="E5" s="25"/>
      <c r="F5" s="25"/>
      <c r="G5" s="25"/>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9"/>
      <c r="GZ5" s="17"/>
      <c r="HA5" s="17"/>
      <c r="HB5" s="17"/>
      <c r="HC5" s="17"/>
      <c r="HD5" s="17"/>
      <c r="HE5" s="17"/>
      <c r="HF5" s="17"/>
      <c r="HG5" s="17"/>
    </row>
    <row r="6" spans="1:215" s="18" customFormat="1" ht="16.2" x14ac:dyDescent="0.35">
      <c r="A6" s="31"/>
      <c r="B6" s="19"/>
      <c r="C6" s="21"/>
      <c r="D6" s="21"/>
      <c r="E6" s="25"/>
      <c r="F6" s="21"/>
      <c r="G6" s="21"/>
      <c r="H6" s="21"/>
      <c r="I6" s="21"/>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41"/>
      <c r="GZ6" s="17"/>
      <c r="HA6" s="17"/>
      <c r="HB6" s="17"/>
      <c r="HC6" s="17"/>
      <c r="HD6" s="17"/>
      <c r="HE6" s="17"/>
      <c r="HF6" s="17"/>
      <c r="HG6" s="17"/>
    </row>
    <row r="7" spans="1:215" s="18" customFormat="1" ht="16.2" x14ac:dyDescent="0.35">
      <c r="A7" s="31"/>
      <c r="B7" s="19"/>
      <c r="C7" s="219" t="s">
        <v>73</v>
      </c>
      <c r="D7" s="26">
        <v>5</v>
      </c>
      <c r="E7" s="25"/>
      <c r="F7" s="21"/>
      <c r="G7" s="21"/>
      <c r="H7" s="21"/>
      <c r="I7" s="21"/>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41"/>
      <c r="GZ7" s="17"/>
      <c r="HA7" s="17"/>
      <c r="HB7" s="17"/>
      <c r="HC7" s="17"/>
      <c r="HD7" s="17"/>
      <c r="HE7" s="17"/>
      <c r="HF7" s="17"/>
      <c r="HG7" s="17"/>
    </row>
    <row r="8" spans="1:215" s="18" customFormat="1" ht="16.2" x14ac:dyDescent="0.35">
      <c r="A8" s="31"/>
      <c r="B8" s="224" t="s">
        <v>74</v>
      </c>
      <c r="C8" s="21"/>
      <c r="D8" s="21"/>
      <c r="E8" s="21"/>
      <c r="F8" s="21"/>
      <c r="G8" s="21"/>
      <c r="H8" s="21"/>
      <c r="I8" s="21"/>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41"/>
      <c r="GZ8" s="17"/>
      <c r="HA8" s="17"/>
      <c r="HB8" s="17"/>
      <c r="HC8" s="17"/>
      <c r="HD8" s="17"/>
      <c r="HE8" s="17"/>
      <c r="HF8" s="17"/>
      <c r="HG8" s="17"/>
    </row>
    <row r="9" spans="1:215" s="18" customFormat="1" ht="16.2" x14ac:dyDescent="0.35">
      <c r="A9" s="31"/>
      <c r="B9" s="19"/>
      <c r="C9" s="21"/>
      <c r="D9" s="270" t="s">
        <v>75</v>
      </c>
      <c r="E9" s="271"/>
      <c r="F9" s="270" t="s">
        <v>76</v>
      </c>
      <c r="G9" s="271"/>
      <c r="H9" s="270" t="s">
        <v>77</v>
      </c>
      <c r="I9" s="271"/>
      <c r="J9" s="270" t="s">
        <v>78</v>
      </c>
      <c r="K9" s="271"/>
      <c r="L9" s="270" t="s">
        <v>79</v>
      </c>
      <c r="M9" s="271"/>
      <c r="N9" s="270" t="s">
        <v>80</v>
      </c>
      <c r="O9" s="271"/>
      <c r="P9" s="270" t="s">
        <v>81</v>
      </c>
      <c r="Q9" s="271"/>
      <c r="R9" s="270" t="s">
        <v>82</v>
      </c>
      <c r="S9" s="271"/>
      <c r="T9" s="270" t="s">
        <v>83</v>
      </c>
      <c r="U9" s="271"/>
      <c r="V9" s="270" t="s">
        <v>84</v>
      </c>
      <c r="W9" s="271"/>
      <c r="X9" s="270" t="s">
        <v>85</v>
      </c>
      <c r="Y9" s="271"/>
      <c r="Z9" s="270" t="s">
        <v>86</v>
      </c>
      <c r="AA9" s="271"/>
      <c r="AB9" s="270" t="s">
        <v>87</v>
      </c>
      <c r="AC9" s="271"/>
      <c r="AD9" s="270" t="s">
        <v>88</v>
      </c>
      <c r="AE9" s="271"/>
      <c r="AF9" s="270" t="s">
        <v>89</v>
      </c>
      <c r="AG9" s="271"/>
      <c r="AH9" s="270" t="s">
        <v>90</v>
      </c>
      <c r="AI9" s="271"/>
      <c r="AJ9" s="270" t="s">
        <v>91</v>
      </c>
      <c r="AK9" s="271"/>
      <c r="AL9" s="270" t="s">
        <v>92</v>
      </c>
      <c r="AM9" s="271"/>
      <c r="AN9" s="270" t="s">
        <v>93</v>
      </c>
      <c r="AO9" s="271"/>
      <c r="AP9" s="270" t="s">
        <v>94</v>
      </c>
      <c r="AQ9" s="271"/>
      <c r="AR9" s="270" t="s">
        <v>95</v>
      </c>
      <c r="AS9" s="271"/>
      <c r="AT9" s="270" t="s">
        <v>96</v>
      </c>
      <c r="AU9" s="271"/>
      <c r="AV9" s="270" t="s">
        <v>97</v>
      </c>
      <c r="AW9" s="271"/>
      <c r="AX9" s="270" t="s">
        <v>98</v>
      </c>
      <c r="AY9" s="271"/>
      <c r="AZ9" s="270" t="s">
        <v>99</v>
      </c>
      <c r="BA9" s="271"/>
      <c r="BB9" s="270" t="s">
        <v>100</v>
      </c>
      <c r="BC9" s="271"/>
      <c r="BD9" s="270" t="s">
        <v>101</v>
      </c>
      <c r="BE9" s="271"/>
      <c r="BF9" s="270" t="s">
        <v>102</v>
      </c>
      <c r="BG9" s="271"/>
      <c r="BH9" s="270" t="s">
        <v>103</v>
      </c>
      <c r="BI9" s="271"/>
      <c r="BJ9" s="270" t="s">
        <v>104</v>
      </c>
      <c r="BK9" s="271"/>
      <c r="BL9" s="270" t="s">
        <v>105</v>
      </c>
      <c r="BM9" s="271"/>
      <c r="BN9" s="270" t="s">
        <v>106</v>
      </c>
      <c r="BO9" s="271"/>
      <c r="BP9" s="270" t="s">
        <v>107</v>
      </c>
      <c r="BQ9" s="271"/>
      <c r="BR9" s="270" t="s">
        <v>108</v>
      </c>
      <c r="BS9" s="271"/>
      <c r="BT9" s="270" t="s">
        <v>109</v>
      </c>
      <c r="BU9" s="271"/>
      <c r="BV9" s="270" t="s">
        <v>110</v>
      </c>
      <c r="BW9" s="271"/>
      <c r="BX9" s="270" t="s">
        <v>111</v>
      </c>
      <c r="BY9" s="271"/>
      <c r="BZ9" s="270" t="s">
        <v>112</v>
      </c>
      <c r="CA9" s="271"/>
      <c r="CB9" s="270" t="s">
        <v>113</v>
      </c>
      <c r="CC9" s="271"/>
      <c r="CD9" s="270" t="s">
        <v>114</v>
      </c>
      <c r="CE9" s="271"/>
      <c r="CF9" s="270" t="s">
        <v>115</v>
      </c>
      <c r="CG9" s="271"/>
      <c r="CH9" s="270" t="s">
        <v>116</v>
      </c>
      <c r="CI9" s="271"/>
      <c r="CJ9" s="270" t="s">
        <v>117</v>
      </c>
      <c r="CK9" s="271"/>
      <c r="CL9" s="270" t="s">
        <v>118</v>
      </c>
      <c r="CM9" s="271"/>
      <c r="CN9" s="270" t="s">
        <v>119</v>
      </c>
      <c r="CO9" s="271"/>
      <c r="CP9" s="270" t="s">
        <v>120</v>
      </c>
      <c r="CQ9" s="271"/>
      <c r="CR9" s="270" t="s">
        <v>121</v>
      </c>
      <c r="CS9" s="271"/>
      <c r="CT9" s="270" t="s">
        <v>122</v>
      </c>
      <c r="CU9" s="271"/>
      <c r="CV9" s="270" t="s">
        <v>123</v>
      </c>
      <c r="CW9" s="271"/>
      <c r="CX9" s="270" t="s">
        <v>124</v>
      </c>
      <c r="CY9" s="271"/>
      <c r="CZ9" s="270" t="s">
        <v>125</v>
      </c>
      <c r="DA9" s="271"/>
      <c r="DB9" s="270" t="s">
        <v>126</v>
      </c>
      <c r="DC9" s="271"/>
      <c r="DD9" s="270" t="s">
        <v>127</v>
      </c>
      <c r="DE9" s="271"/>
      <c r="DF9" s="270" t="s">
        <v>128</v>
      </c>
      <c r="DG9" s="271"/>
      <c r="DH9" s="270" t="s">
        <v>129</v>
      </c>
      <c r="DI9" s="271"/>
      <c r="DJ9" s="270" t="s">
        <v>130</v>
      </c>
      <c r="DK9" s="271"/>
      <c r="DL9" s="270" t="s">
        <v>131</v>
      </c>
      <c r="DM9" s="271"/>
      <c r="DN9" s="270" t="s">
        <v>132</v>
      </c>
      <c r="DO9" s="271"/>
      <c r="DP9" s="270" t="s">
        <v>133</v>
      </c>
      <c r="DQ9" s="271"/>
      <c r="DR9" s="270" t="s">
        <v>134</v>
      </c>
      <c r="DS9" s="271"/>
      <c r="DT9" s="270" t="s">
        <v>135</v>
      </c>
      <c r="DU9" s="271"/>
      <c r="DV9" s="270" t="s">
        <v>136</v>
      </c>
      <c r="DW9" s="271"/>
      <c r="DX9" s="270" t="s">
        <v>137</v>
      </c>
      <c r="DY9" s="271"/>
      <c r="DZ9" s="270" t="s">
        <v>138</v>
      </c>
      <c r="EA9" s="271"/>
      <c r="EB9" s="270" t="s">
        <v>139</v>
      </c>
      <c r="EC9" s="271"/>
      <c r="ED9" s="270" t="s">
        <v>140</v>
      </c>
      <c r="EE9" s="271"/>
      <c r="EF9" s="270" t="s">
        <v>141</v>
      </c>
      <c r="EG9" s="271"/>
      <c r="EH9" s="270" t="s">
        <v>142</v>
      </c>
      <c r="EI9" s="271"/>
      <c r="EJ9" s="270" t="s">
        <v>143</v>
      </c>
      <c r="EK9" s="271"/>
      <c r="EL9" s="270" t="s">
        <v>144</v>
      </c>
      <c r="EM9" s="271"/>
      <c r="EN9" s="270" t="s">
        <v>145</v>
      </c>
      <c r="EO9" s="271"/>
      <c r="EP9" s="270" t="s">
        <v>146</v>
      </c>
      <c r="EQ9" s="271"/>
      <c r="ER9" s="270" t="s">
        <v>147</v>
      </c>
      <c r="ES9" s="271"/>
      <c r="ET9" s="270" t="s">
        <v>148</v>
      </c>
      <c r="EU9" s="271"/>
      <c r="EV9" s="270" t="s">
        <v>149</v>
      </c>
      <c r="EW9" s="271"/>
      <c r="EX9" s="270" t="s">
        <v>150</v>
      </c>
      <c r="EY9" s="271"/>
      <c r="EZ9" s="270" t="s">
        <v>151</v>
      </c>
      <c r="FA9" s="271"/>
      <c r="FB9" s="270" t="s">
        <v>152</v>
      </c>
      <c r="FC9" s="271"/>
      <c r="FD9" s="270" t="s">
        <v>153</v>
      </c>
      <c r="FE9" s="271"/>
      <c r="FF9" s="270" t="s">
        <v>154</v>
      </c>
      <c r="FG9" s="271"/>
      <c r="FH9" s="270" t="s">
        <v>155</v>
      </c>
      <c r="FI9" s="271"/>
      <c r="FJ9" s="270" t="s">
        <v>156</v>
      </c>
      <c r="FK9" s="271"/>
      <c r="FL9" s="270" t="s">
        <v>157</v>
      </c>
      <c r="FM9" s="271"/>
      <c r="FN9" s="270" t="s">
        <v>158</v>
      </c>
      <c r="FO9" s="271"/>
      <c r="FP9" s="270" t="s">
        <v>159</v>
      </c>
      <c r="FQ9" s="271"/>
      <c r="FR9" s="270" t="s">
        <v>160</v>
      </c>
      <c r="FS9" s="271"/>
      <c r="FT9" s="270" t="s">
        <v>161</v>
      </c>
      <c r="FU9" s="271"/>
      <c r="FV9" s="270" t="s">
        <v>162</v>
      </c>
      <c r="FW9" s="271"/>
      <c r="FX9" s="270" t="s">
        <v>163</v>
      </c>
      <c r="FY9" s="271"/>
      <c r="FZ9" s="270" t="s">
        <v>164</v>
      </c>
      <c r="GA9" s="271"/>
      <c r="GB9" s="270" t="s">
        <v>165</v>
      </c>
      <c r="GC9" s="271"/>
      <c r="GD9" s="270" t="s">
        <v>166</v>
      </c>
      <c r="GE9" s="271"/>
      <c r="GF9" s="270" t="s">
        <v>167</v>
      </c>
      <c r="GG9" s="271"/>
      <c r="GH9" s="270" t="s">
        <v>168</v>
      </c>
      <c r="GI9" s="271"/>
      <c r="GJ9" s="270" t="s">
        <v>169</v>
      </c>
      <c r="GK9" s="271"/>
      <c r="GL9" s="270" t="s">
        <v>170</v>
      </c>
      <c r="GM9" s="271"/>
      <c r="GN9" s="270" t="s">
        <v>171</v>
      </c>
      <c r="GO9" s="271"/>
      <c r="GP9" s="270" t="s">
        <v>172</v>
      </c>
      <c r="GQ9" s="271"/>
      <c r="GR9" s="270" t="s">
        <v>173</v>
      </c>
      <c r="GS9" s="271"/>
      <c r="GT9" s="270" t="s">
        <v>174</v>
      </c>
      <c r="GU9" s="271"/>
      <c r="GV9" s="27"/>
      <c r="GW9" s="270" t="s">
        <v>175</v>
      </c>
      <c r="GX9" s="271"/>
      <c r="GY9" s="41"/>
      <c r="GZ9" s="17"/>
      <c r="HA9" s="17"/>
      <c r="HB9" s="17"/>
      <c r="HC9" s="17"/>
      <c r="HD9" s="17"/>
      <c r="HE9" s="17"/>
      <c r="HF9" s="17"/>
      <c r="HG9" s="17"/>
    </row>
    <row r="10" spans="1:215" s="18" customFormat="1" ht="16.2" x14ac:dyDescent="0.35">
      <c r="A10" s="31"/>
      <c r="B10" s="183" t="s">
        <v>176</v>
      </c>
      <c r="C10" s="21" t="s">
        <v>177</v>
      </c>
      <c r="D10" s="272"/>
      <c r="E10" s="273"/>
      <c r="F10" s="272"/>
      <c r="G10" s="273"/>
      <c r="H10" s="272"/>
      <c r="I10" s="273"/>
      <c r="J10" s="272"/>
      <c r="K10" s="273"/>
      <c r="L10" s="272"/>
      <c r="M10" s="273"/>
      <c r="N10" s="272"/>
      <c r="O10" s="273"/>
      <c r="P10" s="272"/>
      <c r="Q10" s="273"/>
      <c r="R10" s="272"/>
      <c r="S10" s="273"/>
      <c r="T10" s="272"/>
      <c r="U10" s="273"/>
      <c r="V10" s="272"/>
      <c r="W10" s="273"/>
      <c r="X10" s="272"/>
      <c r="Y10" s="273"/>
      <c r="Z10" s="272"/>
      <c r="AA10" s="273"/>
      <c r="AB10" s="272"/>
      <c r="AC10" s="273"/>
      <c r="AD10" s="272"/>
      <c r="AE10" s="273"/>
      <c r="AF10" s="272"/>
      <c r="AG10" s="273"/>
      <c r="AH10" s="272"/>
      <c r="AI10" s="273"/>
      <c r="AJ10" s="272"/>
      <c r="AK10" s="273"/>
      <c r="AL10" s="272"/>
      <c r="AM10" s="273"/>
      <c r="AN10" s="272"/>
      <c r="AO10" s="273"/>
      <c r="AP10" s="272"/>
      <c r="AQ10" s="273"/>
      <c r="AR10" s="272"/>
      <c r="AS10" s="273"/>
      <c r="AT10" s="272"/>
      <c r="AU10" s="273"/>
      <c r="AV10" s="272"/>
      <c r="AW10" s="273"/>
      <c r="AX10" s="272"/>
      <c r="AY10" s="273"/>
      <c r="AZ10" s="272"/>
      <c r="BA10" s="273"/>
      <c r="BB10" s="272"/>
      <c r="BC10" s="273"/>
      <c r="BD10" s="272"/>
      <c r="BE10" s="273"/>
      <c r="BF10" s="272"/>
      <c r="BG10" s="273"/>
      <c r="BH10" s="272"/>
      <c r="BI10" s="273"/>
      <c r="BJ10" s="272"/>
      <c r="BK10" s="273"/>
      <c r="BL10" s="272"/>
      <c r="BM10" s="273"/>
      <c r="BN10" s="272"/>
      <c r="BO10" s="273"/>
      <c r="BP10" s="272"/>
      <c r="BQ10" s="273"/>
      <c r="BR10" s="272"/>
      <c r="BS10" s="273"/>
      <c r="BT10" s="272"/>
      <c r="BU10" s="273"/>
      <c r="BV10" s="272"/>
      <c r="BW10" s="273"/>
      <c r="BX10" s="272"/>
      <c r="BY10" s="273"/>
      <c r="BZ10" s="272"/>
      <c r="CA10" s="273"/>
      <c r="CB10" s="272"/>
      <c r="CC10" s="273"/>
      <c r="CD10" s="272"/>
      <c r="CE10" s="273"/>
      <c r="CF10" s="272"/>
      <c r="CG10" s="273"/>
      <c r="CH10" s="272"/>
      <c r="CI10" s="273"/>
      <c r="CJ10" s="272"/>
      <c r="CK10" s="273"/>
      <c r="CL10" s="272"/>
      <c r="CM10" s="273"/>
      <c r="CN10" s="272"/>
      <c r="CO10" s="273"/>
      <c r="CP10" s="272"/>
      <c r="CQ10" s="273"/>
      <c r="CR10" s="272"/>
      <c r="CS10" s="273"/>
      <c r="CT10" s="272"/>
      <c r="CU10" s="273"/>
      <c r="CV10" s="272"/>
      <c r="CW10" s="273"/>
      <c r="CX10" s="272"/>
      <c r="CY10" s="273"/>
      <c r="CZ10" s="272"/>
      <c r="DA10" s="273"/>
      <c r="DB10" s="272"/>
      <c r="DC10" s="273"/>
      <c r="DD10" s="272"/>
      <c r="DE10" s="273"/>
      <c r="DF10" s="272"/>
      <c r="DG10" s="273"/>
      <c r="DH10" s="272"/>
      <c r="DI10" s="273"/>
      <c r="DJ10" s="272"/>
      <c r="DK10" s="273"/>
      <c r="DL10" s="272"/>
      <c r="DM10" s="273"/>
      <c r="DN10" s="272"/>
      <c r="DO10" s="273"/>
      <c r="DP10" s="272"/>
      <c r="DQ10" s="273"/>
      <c r="DR10" s="272"/>
      <c r="DS10" s="273"/>
      <c r="DT10" s="272"/>
      <c r="DU10" s="273"/>
      <c r="DV10" s="272"/>
      <c r="DW10" s="273"/>
      <c r="DX10" s="272"/>
      <c r="DY10" s="273"/>
      <c r="DZ10" s="272"/>
      <c r="EA10" s="273"/>
      <c r="EB10" s="272"/>
      <c r="EC10" s="273"/>
      <c r="ED10" s="272"/>
      <c r="EE10" s="273"/>
      <c r="EF10" s="272"/>
      <c r="EG10" s="273"/>
      <c r="EH10" s="272"/>
      <c r="EI10" s="273"/>
      <c r="EJ10" s="272"/>
      <c r="EK10" s="273"/>
      <c r="EL10" s="272"/>
      <c r="EM10" s="273"/>
      <c r="EN10" s="272"/>
      <c r="EO10" s="273"/>
      <c r="EP10" s="272"/>
      <c r="EQ10" s="273"/>
      <c r="ER10" s="272"/>
      <c r="ES10" s="273"/>
      <c r="ET10" s="272"/>
      <c r="EU10" s="273"/>
      <c r="EV10" s="272"/>
      <c r="EW10" s="273"/>
      <c r="EX10" s="272"/>
      <c r="EY10" s="273"/>
      <c r="EZ10" s="272"/>
      <c r="FA10" s="273"/>
      <c r="FB10" s="272"/>
      <c r="FC10" s="273"/>
      <c r="FD10" s="272"/>
      <c r="FE10" s="273"/>
      <c r="FF10" s="272"/>
      <c r="FG10" s="273"/>
      <c r="FH10" s="272"/>
      <c r="FI10" s="273"/>
      <c r="FJ10" s="272"/>
      <c r="FK10" s="273"/>
      <c r="FL10" s="272"/>
      <c r="FM10" s="273"/>
      <c r="FN10" s="272"/>
      <c r="FO10" s="273"/>
      <c r="FP10" s="272"/>
      <c r="FQ10" s="273"/>
      <c r="FR10" s="272"/>
      <c r="FS10" s="273"/>
      <c r="FT10" s="272"/>
      <c r="FU10" s="273"/>
      <c r="FV10" s="272"/>
      <c r="FW10" s="273"/>
      <c r="FX10" s="272"/>
      <c r="FY10" s="273"/>
      <c r="FZ10" s="272"/>
      <c r="GA10" s="273"/>
      <c r="GB10" s="272"/>
      <c r="GC10" s="273"/>
      <c r="GD10" s="272"/>
      <c r="GE10" s="273"/>
      <c r="GF10" s="272"/>
      <c r="GG10" s="273"/>
      <c r="GH10" s="272"/>
      <c r="GI10" s="273"/>
      <c r="GJ10" s="272"/>
      <c r="GK10" s="273"/>
      <c r="GL10" s="272"/>
      <c r="GM10" s="273"/>
      <c r="GN10" s="272"/>
      <c r="GO10" s="273"/>
      <c r="GP10" s="272"/>
      <c r="GQ10" s="273"/>
      <c r="GR10" s="272"/>
      <c r="GS10" s="273"/>
      <c r="GT10" s="272"/>
      <c r="GU10" s="273"/>
      <c r="GV10" s="27"/>
      <c r="GW10" s="27"/>
      <c r="GX10" s="27"/>
      <c r="GY10" s="41"/>
      <c r="GZ10" s="17"/>
      <c r="HA10" s="17"/>
      <c r="HB10" s="17"/>
      <c r="HC10" s="17"/>
      <c r="HD10" s="17"/>
      <c r="HE10" s="17"/>
      <c r="HF10" s="17"/>
      <c r="HG10" s="17"/>
    </row>
    <row r="11" spans="1:215" s="18" customFormat="1" ht="16.2" customHeight="1" x14ac:dyDescent="0.35">
      <c r="A11" s="31"/>
      <c r="B11" s="183" t="s">
        <v>178</v>
      </c>
      <c r="C11" s="21" t="s">
        <v>179</v>
      </c>
      <c r="D11" s="274" t="s">
        <v>31</v>
      </c>
      <c r="E11" s="275"/>
      <c r="F11" s="274" t="s">
        <v>31</v>
      </c>
      <c r="G11" s="275"/>
      <c r="H11" s="274" t="s">
        <v>31</v>
      </c>
      <c r="I11" s="275"/>
      <c r="J11" s="274" t="s">
        <v>31</v>
      </c>
      <c r="K11" s="275"/>
      <c r="L11" s="274" t="s">
        <v>31</v>
      </c>
      <c r="M11" s="275"/>
      <c r="N11" s="274" t="s">
        <v>31</v>
      </c>
      <c r="O11" s="275"/>
      <c r="P11" s="274" t="s">
        <v>31</v>
      </c>
      <c r="Q11" s="275"/>
      <c r="R11" s="274" t="s">
        <v>31</v>
      </c>
      <c r="S11" s="275"/>
      <c r="T11" s="274" t="s">
        <v>31</v>
      </c>
      <c r="U11" s="275"/>
      <c r="V11" s="274" t="s">
        <v>31</v>
      </c>
      <c r="W11" s="275"/>
      <c r="X11" s="274" t="s">
        <v>31</v>
      </c>
      <c r="Y11" s="275"/>
      <c r="Z11" s="274" t="s">
        <v>31</v>
      </c>
      <c r="AA11" s="275"/>
      <c r="AB11" s="274" t="s">
        <v>31</v>
      </c>
      <c r="AC11" s="275"/>
      <c r="AD11" s="274" t="s">
        <v>31</v>
      </c>
      <c r="AE11" s="275"/>
      <c r="AF11" s="274" t="s">
        <v>31</v>
      </c>
      <c r="AG11" s="275"/>
      <c r="AH11" s="274" t="s">
        <v>31</v>
      </c>
      <c r="AI11" s="275"/>
      <c r="AJ11" s="274" t="s">
        <v>31</v>
      </c>
      <c r="AK11" s="275"/>
      <c r="AL11" s="274" t="s">
        <v>31</v>
      </c>
      <c r="AM11" s="275"/>
      <c r="AN11" s="274" t="s">
        <v>31</v>
      </c>
      <c r="AO11" s="275"/>
      <c r="AP11" s="274" t="s">
        <v>31</v>
      </c>
      <c r="AQ11" s="275"/>
      <c r="AR11" s="274" t="s">
        <v>31</v>
      </c>
      <c r="AS11" s="275"/>
      <c r="AT11" s="274" t="s">
        <v>31</v>
      </c>
      <c r="AU11" s="275"/>
      <c r="AV11" s="274" t="s">
        <v>31</v>
      </c>
      <c r="AW11" s="275"/>
      <c r="AX11" s="274" t="s">
        <v>31</v>
      </c>
      <c r="AY11" s="275"/>
      <c r="AZ11" s="274" t="s">
        <v>31</v>
      </c>
      <c r="BA11" s="275"/>
      <c r="BB11" s="274" t="s">
        <v>31</v>
      </c>
      <c r="BC11" s="275"/>
      <c r="BD11" s="274" t="s">
        <v>31</v>
      </c>
      <c r="BE11" s="275"/>
      <c r="BF11" s="274" t="s">
        <v>31</v>
      </c>
      <c r="BG11" s="275"/>
      <c r="BH11" s="274" t="s">
        <v>31</v>
      </c>
      <c r="BI11" s="275"/>
      <c r="BJ11" s="274" t="s">
        <v>31</v>
      </c>
      <c r="BK11" s="275"/>
      <c r="BL11" s="274" t="s">
        <v>31</v>
      </c>
      <c r="BM11" s="275"/>
      <c r="BN11" s="274" t="s">
        <v>31</v>
      </c>
      <c r="BO11" s="275"/>
      <c r="BP11" s="274" t="s">
        <v>31</v>
      </c>
      <c r="BQ11" s="275"/>
      <c r="BR11" s="274" t="s">
        <v>31</v>
      </c>
      <c r="BS11" s="275"/>
      <c r="BT11" s="274" t="s">
        <v>31</v>
      </c>
      <c r="BU11" s="275"/>
      <c r="BV11" s="274" t="s">
        <v>31</v>
      </c>
      <c r="BW11" s="275"/>
      <c r="BX11" s="274" t="s">
        <v>31</v>
      </c>
      <c r="BY11" s="275"/>
      <c r="BZ11" s="274" t="s">
        <v>31</v>
      </c>
      <c r="CA11" s="275"/>
      <c r="CB11" s="274" t="s">
        <v>31</v>
      </c>
      <c r="CC11" s="275"/>
      <c r="CD11" s="274" t="s">
        <v>31</v>
      </c>
      <c r="CE11" s="275"/>
      <c r="CF11" s="274" t="s">
        <v>31</v>
      </c>
      <c r="CG11" s="275"/>
      <c r="CH11" s="274" t="s">
        <v>31</v>
      </c>
      <c r="CI11" s="275"/>
      <c r="CJ11" s="274" t="s">
        <v>31</v>
      </c>
      <c r="CK11" s="275"/>
      <c r="CL11" s="274" t="s">
        <v>31</v>
      </c>
      <c r="CM11" s="275"/>
      <c r="CN11" s="274" t="s">
        <v>31</v>
      </c>
      <c r="CO11" s="275"/>
      <c r="CP11" s="274" t="s">
        <v>31</v>
      </c>
      <c r="CQ11" s="275"/>
      <c r="CR11" s="274" t="s">
        <v>31</v>
      </c>
      <c r="CS11" s="275"/>
      <c r="CT11" s="274" t="s">
        <v>31</v>
      </c>
      <c r="CU11" s="275"/>
      <c r="CV11" s="274" t="s">
        <v>31</v>
      </c>
      <c r="CW11" s="275"/>
      <c r="CX11" s="274" t="s">
        <v>31</v>
      </c>
      <c r="CY11" s="275"/>
      <c r="CZ11" s="274" t="s">
        <v>31</v>
      </c>
      <c r="DA11" s="275"/>
      <c r="DB11" s="274" t="s">
        <v>31</v>
      </c>
      <c r="DC11" s="275"/>
      <c r="DD11" s="274" t="s">
        <v>31</v>
      </c>
      <c r="DE11" s="275"/>
      <c r="DF11" s="274" t="s">
        <v>31</v>
      </c>
      <c r="DG11" s="275"/>
      <c r="DH11" s="274" t="s">
        <v>31</v>
      </c>
      <c r="DI11" s="275"/>
      <c r="DJ11" s="274" t="s">
        <v>31</v>
      </c>
      <c r="DK11" s="275"/>
      <c r="DL11" s="274" t="s">
        <v>31</v>
      </c>
      <c r="DM11" s="275"/>
      <c r="DN11" s="274" t="s">
        <v>31</v>
      </c>
      <c r="DO11" s="275"/>
      <c r="DP11" s="274" t="s">
        <v>31</v>
      </c>
      <c r="DQ11" s="275"/>
      <c r="DR11" s="274" t="s">
        <v>31</v>
      </c>
      <c r="DS11" s="275"/>
      <c r="DT11" s="274" t="s">
        <v>31</v>
      </c>
      <c r="DU11" s="275"/>
      <c r="DV11" s="274" t="s">
        <v>31</v>
      </c>
      <c r="DW11" s="275"/>
      <c r="DX11" s="274" t="s">
        <v>31</v>
      </c>
      <c r="DY11" s="275"/>
      <c r="DZ11" s="274" t="s">
        <v>31</v>
      </c>
      <c r="EA11" s="275"/>
      <c r="EB11" s="274" t="s">
        <v>31</v>
      </c>
      <c r="EC11" s="275"/>
      <c r="ED11" s="274" t="s">
        <v>31</v>
      </c>
      <c r="EE11" s="275"/>
      <c r="EF11" s="274" t="s">
        <v>31</v>
      </c>
      <c r="EG11" s="275"/>
      <c r="EH11" s="274" t="s">
        <v>31</v>
      </c>
      <c r="EI11" s="275"/>
      <c r="EJ11" s="274" t="s">
        <v>31</v>
      </c>
      <c r="EK11" s="275"/>
      <c r="EL11" s="274" t="s">
        <v>31</v>
      </c>
      <c r="EM11" s="275"/>
      <c r="EN11" s="274" t="s">
        <v>31</v>
      </c>
      <c r="EO11" s="275"/>
      <c r="EP11" s="274" t="s">
        <v>31</v>
      </c>
      <c r="EQ11" s="275"/>
      <c r="ER11" s="274" t="s">
        <v>31</v>
      </c>
      <c r="ES11" s="275"/>
      <c r="ET11" s="274" t="s">
        <v>31</v>
      </c>
      <c r="EU11" s="275"/>
      <c r="EV11" s="274" t="s">
        <v>31</v>
      </c>
      <c r="EW11" s="275"/>
      <c r="EX11" s="274" t="s">
        <v>31</v>
      </c>
      <c r="EY11" s="275"/>
      <c r="EZ11" s="274" t="s">
        <v>31</v>
      </c>
      <c r="FA11" s="275"/>
      <c r="FB11" s="274" t="s">
        <v>31</v>
      </c>
      <c r="FC11" s="275"/>
      <c r="FD11" s="274" t="s">
        <v>31</v>
      </c>
      <c r="FE11" s="275"/>
      <c r="FF11" s="274" t="s">
        <v>31</v>
      </c>
      <c r="FG11" s="275"/>
      <c r="FH11" s="274" t="s">
        <v>31</v>
      </c>
      <c r="FI11" s="275"/>
      <c r="FJ11" s="274" t="s">
        <v>31</v>
      </c>
      <c r="FK11" s="275"/>
      <c r="FL11" s="274" t="s">
        <v>31</v>
      </c>
      <c r="FM11" s="275"/>
      <c r="FN11" s="274" t="s">
        <v>31</v>
      </c>
      <c r="FO11" s="275"/>
      <c r="FP11" s="274" t="s">
        <v>31</v>
      </c>
      <c r="FQ11" s="275"/>
      <c r="FR11" s="274" t="s">
        <v>31</v>
      </c>
      <c r="FS11" s="275"/>
      <c r="FT11" s="274" t="s">
        <v>31</v>
      </c>
      <c r="FU11" s="275"/>
      <c r="FV11" s="274" t="s">
        <v>31</v>
      </c>
      <c r="FW11" s="275"/>
      <c r="FX11" s="274" t="s">
        <v>31</v>
      </c>
      <c r="FY11" s="275"/>
      <c r="FZ11" s="274" t="s">
        <v>31</v>
      </c>
      <c r="GA11" s="275"/>
      <c r="GB11" s="274" t="s">
        <v>31</v>
      </c>
      <c r="GC11" s="275"/>
      <c r="GD11" s="274" t="s">
        <v>31</v>
      </c>
      <c r="GE11" s="275"/>
      <c r="GF11" s="274" t="s">
        <v>31</v>
      </c>
      <c r="GG11" s="275"/>
      <c r="GH11" s="274" t="s">
        <v>31</v>
      </c>
      <c r="GI11" s="275"/>
      <c r="GJ11" s="274" t="s">
        <v>31</v>
      </c>
      <c r="GK11" s="275"/>
      <c r="GL11" s="274" t="s">
        <v>31</v>
      </c>
      <c r="GM11" s="275"/>
      <c r="GN11" s="274" t="s">
        <v>31</v>
      </c>
      <c r="GO11" s="275"/>
      <c r="GP11" s="274" t="s">
        <v>31</v>
      </c>
      <c r="GQ11" s="275"/>
      <c r="GR11" s="274" t="s">
        <v>31</v>
      </c>
      <c r="GS11" s="275"/>
      <c r="GT11" s="274" t="s">
        <v>31</v>
      </c>
      <c r="GU11" s="275"/>
      <c r="GV11" s="27"/>
      <c r="GW11" s="27"/>
      <c r="GX11" s="27"/>
      <c r="GY11" s="41"/>
      <c r="GZ11" s="17"/>
      <c r="HA11" s="17"/>
      <c r="HB11" s="17"/>
      <c r="HC11" s="17"/>
      <c r="HD11" s="17"/>
      <c r="HE11" s="17"/>
      <c r="HF11" s="17"/>
      <c r="HG11" s="17"/>
    </row>
    <row r="12" spans="1:215" s="18" customFormat="1" ht="16.2" x14ac:dyDescent="0.35">
      <c r="A12" s="31"/>
      <c r="B12" s="183" t="s">
        <v>180</v>
      </c>
      <c r="C12" s="21" t="s">
        <v>3</v>
      </c>
      <c r="D12" s="274"/>
      <c r="E12" s="275"/>
      <c r="F12" s="274"/>
      <c r="G12" s="275"/>
      <c r="H12" s="274"/>
      <c r="I12" s="275"/>
      <c r="J12" s="274"/>
      <c r="K12" s="275"/>
      <c r="L12" s="274"/>
      <c r="M12" s="275"/>
      <c r="N12" s="274"/>
      <c r="O12" s="275"/>
      <c r="P12" s="274"/>
      <c r="Q12" s="275"/>
      <c r="R12" s="274"/>
      <c r="S12" s="275"/>
      <c r="T12" s="274"/>
      <c r="U12" s="275"/>
      <c r="V12" s="274"/>
      <c r="W12" s="275"/>
      <c r="X12" s="274"/>
      <c r="Y12" s="275"/>
      <c r="Z12" s="274"/>
      <c r="AA12" s="275"/>
      <c r="AB12" s="274"/>
      <c r="AC12" s="275"/>
      <c r="AD12" s="274"/>
      <c r="AE12" s="275"/>
      <c r="AF12" s="274"/>
      <c r="AG12" s="275"/>
      <c r="AH12" s="274"/>
      <c r="AI12" s="275"/>
      <c r="AJ12" s="274"/>
      <c r="AK12" s="275"/>
      <c r="AL12" s="274"/>
      <c r="AM12" s="275"/>
      <c r="AN12" s="274"/>
      <c r="AO12" s="275"/>
      <c r="AP12" s="274"/>
      <c r="AQ12" s="275"/>
      <c r="AR12" s="274"/>
      <c r="AS12" s="275"/>
      <c r="AT12" s="274"/>
      <c r="AU12" s="275"/>
      <c r="AV12" s="274"/>
      <c r="AW12" s="275"/>
      <c r="AX12" s="274"/>
      <c r="AY12" s="275"/>
      <c r="AZ12" s="274"/>
      <c r="BA12" s="275"/>
      <c r="BB12" s="274"/>
      <c r="BC12" s="275"/>
      <c r="BD12" s="274"/>
      <c r="BE12" s="275"/>
      <c r="BF12" s="274"/>
      <c r="BG12" s="275"/>
      <c r="BH12" s="274"/>
      <c r="BI12" s="275"/>
      <c r="BJ12" s="274"/>
      <c r="BK12" s="275"/>
      <c r="BL12" s="274"/>
      <c r="BM12" s="275"/>
      <c r="BN12" s="274"/>
      <c r="BO12" s="275"/>
      <c r="BP12" s="274"/>
      <c r="BQ12" s="275"/>
      <c r="BR12" s="274"/>
      <c r="BS12" s="275"/>
      <c r="BT12" s="274"/>
      <c r="BU12" s="275"/>
      <c r="BV12" s="274"/>
      <c r="BW12" s="275"/>
      <c r="BX12" s="274"/>
      <c r="BY12" s="275"/>
      <c r="BZ12" s="274"/>
      <c r="CA12" s="275"/>
      <c r="CB12" s="274"/>
      <c r="CC12" s="275"/>
      <c r="CD12" s="274"/>
      <c r="CE12" s="275"/>
      <c r="CF12" s="274"/>
      <c r="CG12" s="275"/>
      <c r="CH12" s="274"/>
      <c r="CI12" s="275"/>
      <c r="CJ12" s="274"/>
      <c r="CK12" s="275"/>
      <c r="CL12" s="274"/>
      <c r="CM12" s="275"/>
      <c r="CN12" s="274"/>
      <c r="CO12" s="275"/>
      <c r="CP12" s="274"/>
      <c r="CQ12" s="275"/>
      <c r="CR12" s="274"/>
      <c r="CS12" s="275"/>
      <c r="CT12" s="274"/>
      <c r="CU12" s="275"/>
      <c r="CV12" s="274"/>
      <c r="CW12" s="275"/>
      <c r="CX12" s="274"/>
      <c r="CY12" s="275"/>
      <c r="CZ12" s="274"/>
      <c r="DA12" s="275"/>
      <c r="DB12" s="274"/>
      <c r="DC12" s="275"/>
      <c r="DD12" s="274"/>
      <c r="DE12" s="275"/>
      <c r="DF12" s="274"/>
      <c r="DG12" s="275"/>
      <c r="DH12" s="274"/>
      <c r="DI12" s="275"/>
      <c r="DJ12" s="274"/>
      <c r="DK12" s="275"/>
      <c r="DL12" s="274"/>
      <c r="DM12" s="275"/>
      <c r="DN12" s="274"/>
      <c r="DO12" s="275"/>
      <c r="DP12" s="274"/>
      <c r="DQ12" s="275"/>
      <c r="DR12" s="274"/>
      <c r="DS12" s="275"/>
      <c r="DT12" s="274"/>
      <c r="DU12" s="275"/>
      <c r="DV12" s="274"/>
      <c r="DW12" s="275"/>
      <c r="DX12" s="274"/>
      <c r="DY12" s="275"/>
      <c r="DZ12" s="274"/>
      <c r="EA12" s="275"/>
      <c r="EB12" s="274"/>
      <c r="EC12" s="275"/>
      <c r="ED12" s="274"/>
      <c r="EE12" s="275"/>
      <c r="EF12" s="274"/>
      <c r="EG12" s="275"/>
      <c r="EH12" s="274"/>
      <c r="EI12" s="275"/>
      <c r="EJ12" s="274"/>
      <c r="EK12" s="275"/>
      <c r="EL12" s="274"/>
      <c r="EM12" s="275"/>
      <c r="EN12" s="274"/>
      <c r="EO12" s="275"/>
      <c r="EP12" s="274"/>
      <c r="EQ12" s="275"/>
      <c r="ER12" s="274"/>
      <c r="ES12" s="275"/>
      <c r="ET12" s="274"/>
      <c r="EU12" s="275"/>
      <c r="EV12" s="274"/>
      <c r="EW12" s="275"/>
      <c r="EX12" s="274"/>
      <c r="EY12" s="275"/>
      <c r="EZ12" s="274"/>
      <c r="FA12" s="275"/>
      <c r="FB12" s="274"/>
      <c r="FC12" s="275"/>
      <c r="FD12" s="274"/>
      <c r="FE12" s="275"/>
      <c r="FF12" s="274"/>
      <c r="FG12" s="275"/>
      <c r="FH12" s="274"/>
      <c r="FI12" s="275"/>
      <c r="FJ12" s="274"/>
      <c r="FK12" s="275"/>
      <c r="FL12" s="274"/>
      <c r="FM12" s="275"/>
      <c r="FN12" s="274"/>
      <c r="FO12" s="275"/>
      <c r="FP12" s="274"/>
      <c r="FQ12" s="275"/>
      <c r="FR12" s="274"/>
      <c r="FS12" s="275"/>
      <c r="FT12" s="274"/>
      <c r="FU12" s="275"/>
      <c r="FV12" s="274"/>
      <c r="FW12" s="275"/>
      <c r="FX12" s="274"/>
      <c r="FY12" s="275"/>
      <c r="FZ12" s="274"/>
      <c r="GA12" s="275"/>
      <c r="GB12" s="274"/>
      <c r="GC12" s="275"/>
      <c r="GD12" s="274"/>
      <c r="GE12" s="275"/>
      <c r="GF12" s="274"/>
      <c r="GG12" s="275"/>
      <c r="GH12" s="274"/>
      <c r="GI12" s="275"/>
      <c r="GJ12" s="274"/>
      <c r="GK12" s="275"/>
      <c r="GL12" s="274"/>
      <c r="GM12" s="275"/>
      <c r="GN12" s="274"/>
      <c r="GO12" s="275"/>
      <c r="GP12" s="274"/>
      <c r="GQ12" s="275"/>
      <c r="GR12" s="274"/>
      <c r="GS12" s="275"/>
      <c r="GT12" s="274"/>
      <c r="GU12" s="275"/>
      <c r="GV12" s="27"/>
      <c r="GW12" s="27"/>
      <c r="GX12" s="27"/>
      <c r="GY12" s="41"/>
      <c r="GZ12" s="17"/>
      <c r="HA12" s="17"/>
      <c r="HB12" s="17"/>
      <c r="HC12" s="17"/>
      <c r="HD12" s="17"/>
      <c r="HE12" s="17"/>
      <c r="HF12" s="17"/>
      <c r="HG12" s="17"/>
    </row>
    <row r="13" spans="1:215" s="18" customFormat="1" ht="16.2" x14ac:dyDescent="0.35">
      <c r="A13" s="31"/>
      <c r="B13" s="183" t="s">
        <v>181</v>
      </c>
      <c r="C13" s="21" t="s">
        <v>182</v>
      </c>
      <c r="D13" s="274" t="s">
        <v>183</v>
      </c>
      <c r="E13" s="275"/>
      <c r="F13" s="274" t="s">
        <v>183</v>
      </c>
      <c r="G13" s="275"/>
      <c r="H13" s="274" t="s">
        <v>183</v>
      </c>
      <c r="I13" s="275"/>
      <c r="J13" s="274" t="s">
        <v>183</v>
      </c>
      <c r="K13" s="275"/>
      <c r="L13" s="274" t="s">
        <v>183</v>
      </c>
      <c r="M13" s="275"/>
      <c r="N13" s="274" t="s">
        <v>183</v>
      </c>
      <c r="O13" s="275"/>
      <c r="P13" s="274" t="s">
        <v>183</v>
      </c>
      <c r="Q13" s="275"/>
      <c r="R13" s="274" t="s">
        <v>183</v>
      </c>
      <c r="S13" s="275"/>
      <c r="T13" s="274" t="s">
        <v>183</v>
      </c>
      <c r="U13" s="275"/>
      <c r="V13" s="274" t="s">
        <v>183</v>
      </c>
      <c r="W13" s="275"/>
      <c r="X13" s="274" t="s">
        <v>183</v>
      </c>
      <c r="Y13" s="275"/>
      <c r="Z13" s="274" t="s">
        <v>183</v>
      </c>
      <c r="AA13" s="275"/>
      <c r="AB13" s="274" t="s">
        <v>183</v>
      </c>
      <c r="AC13" s="275"/>
      <c r="AD13" s="274" t="s">
        <v>183</v>
      </c>
      <c r="AE13" s="275"/>
      <c r="AF13" s="274" t="s">
        <v>183</v>
      </c>
      <c r="AG13" s="275"/>
      <c r="AH13" s="274" t="s">
        <v>183</v>
      </c>
      <c r="AI13" s="275"/>
      <c r="AJ13" s="274" t="s">
        <v>183</v>
      </c>
      <c r="AK13" s="275"/>
      <c r="AL13" s="274" t="s">
        <v>183</v>
      </c>
      <c r="AM13" s="275"/>
      <c r="AN13" s="274" t="s">
        <v>183</v>
      </c>
      <c r="AO13" s="275"/>
      <c r="AP13" s="274" t="s">
        <v>183</v>
      </c>
      <c r="AQ13" s="275"/>
      <c r="AR13" s="274" t="s">
        <v>183</v>
      </c>
      <c r="AS13" s="275"/>
      <c r="AT13" s="274" t="s">
        <v>183</v>
      </c>
      <c r="AU13" s="275"/>
      <c r="AV13" s="274" t="s">
        <v>183</v>
      </c>
      <c r="AW13" s="275"/>
      <c r="AX13" s="274" t="s">
        <v>183</v>
      </c>
      <c r="AY13" s="275"/>
      <c r="AZ13" s="274" t="s">
        <v>183</v>
      </c>
      <c r="BA13" s="275"/>
      <c r="BB13" s="274" t="s">
        <v>183</v>
      </c>
      <c r="BC13" s="275"/>
      <c r="BD13" s="274" t="s">
        <v>183</v>
      </c>
      <c r="BE13" s="275"/>
      <c r="BF13" s="274" t="s">
        <v>183</v>
      </c>
      <c r="BG13" s="275"/>
      <c r="BH13" s="274" t="s">
        <v>183</v>
      </c>
      <c r="BI13" s="275"/>
      <c r="BJ13" s="274" t="s">
        <v>183</v>
      </c>
      <c r="BK13" s="275"/>
      <c r="BL13" s="274" t="s">
        <v>183</v>
      </c>
      <c r="BM13" s="275"/>
      <c r="BN13" s="274" t="s">
        <v>183</v>
      </c>
      <c r="BO13" s="275"/>
      <c r="BP13" s="274" t="s">
        <v>183</v>
      </c>
      <c r="BQ13" s="275"/>
      <c r="BR13" s="274" t="s">
        <v>183</v>
      </c>
      <c r="BS13" s="275"/>
      <c r="BT13" s="274" t="s">
        <v>183</v>
      </c>
      <c r="BU13" s="275"/>
      <c r="BV13" s="274" t="s">
        <v>183</v>
      </c>
      <c r="BW13" s="275"/>
      <c r="BX13" s="274" t="s">
        <v>183</v>
      </c>
      <c r="BY13" s="275"/>
      <c r="BZ13" s="274" t="s">
        <v>183</v>
      </c>
      <c r="CA13" s="275"/>
      <c r="CB13" s="274" t="s">
        <v>183</v>
      </c>
      <c r="CC13" s="275"/>
      <c r="CD13" s="274" t="s">
        <v>183</v>
      </c>
      <c r="CE13" s="275"/>
      <c r="CF13" s="274" t="s">
        <v>183</v>
      </c>
      <c r="CG13" s="275"/>
      <c r="CH13" s="274" t="s">
        <v>183</v>
      </c>
      <c r="CI13" s="275"/>
      <c r="CJ13" s="274" t="s">
        <v>183</v>
      </c>
      <c r="CK13" s="275"/>
      <c r="CL13" s="274" t="s">
        <v>183</v>
      </c>
      <c r="CM13" s="275"/>
      <c r="CN13" s="274" t="s">
        <v>183</v>
      </c>
      <c r="CO13" s="275"/>
      <c r="CP13" s="274" t="s">
        <v>183</v>
      </c>
      <c r="CQ13" s="275"/>
      <c r="CR13" s="274" t="s">
        <v>183</v>
      </c>
      <c r="CS13" s="275"/>
      <c r="CT13" s="274" t="s">
        <v>183</v>
      </c>
      <c r="CU13" s="275"/>
      <c r="CV13" s="274" t="s">
        <v>183</v>
      </c>
      <c r="CW13" s="275"/>
      <c r="CX13" s="274" t="s">
        <v>183</v>
      </c>
      <c r="CY13" s="275"/>
      <c r="CZ13" s="274" t="s">
        <v>183</v>
      </c>
      <c r="DA13" s="275"/>
      <c r="DB13" s="274" t="s">
        <v>183</v>
      </c>
      <c r="DC13" s="275"/>
      <c r="DD13" s="274" t="s">
        <v>183</v>
      </c>
      <c r="DE13" s="275"/>
      <c r="DF13" s="274" t="s">
        <v>183</v>
      </c>
      <c r="DG13" s="275"/>
      <c r="DH13" s="274" t="s">
        <v>183</v>
      </c>
      <c r="DI13" s="275"/>
      <c r="DJ13" s="274" t="s">
        <v>183</v>
      </c>
      <c r="DK13" s="275"/>
      <c r="DL13" s="274" t="s">
        <v>183</v>
      </c>
      <c r="DM13" s="275"/>
      <c r="DN13" s="274" t="s">
        <v>183</v>
      </c>
      <c r="DO13" s="275"/>
      <c r="DP13" s="274" t="s">
        <v>183</v>
      </c>
      <c r="DQ13" s="275"/>
      <c r="DR13" s="274" t="s">
        <v>183</v>
      </c>
      <c r="DS13" s="275"/>
      <c r="DT13" s="274" t="s">
        <v>183</v>
      </c>
      <c r="DU13" s="275"/>
      <c r="DV13" s="274" t="s">
        <v>183</v>
      </c>
      <c r="DW13" s="275"/>
      <c r="DX13" s="274" t="s">
        <v>183</v>
      </c>
      <c r="DY13" s="275"/>
      <c r="DZ13" s="274" t="s">
        <v>183</v>
      </c>
      <c r="EA13" s="275"/>
      <c r="EB13" s="274" t="s">
        <v>183</v>
      </c>
      <c r="EC13" s="275"/>
      <c r="ED13" s="274" t="s">
        <v>183</v>
      </c>
      <c r="EE13" s="275"/>
      <c r="EF13" s="274" t="s">
        <v>183</v>
      </c>
      <c r="EG13" s="275"/>
      <c r="EH13" s="274" t="s">
        <v>183</v>
      </c>
      <c r="EI13" s="275"/>
      <c r="EJ13" s="274" t="s">
        <v>183</v>
      </c>
      <c r="EK13" s="275"/>
      <c r="EL13" s="274" t="s">
        <v>183</v>
      </c>
      <c r="EM13" s="275"/>
      <c r="EN13" s="274" t="s">
        <v>183</v>
      </c>
      <c r="EO13" s="275"/>
      <c r="EP13" s="274" t="s">
        <v>183</v>
      </c>
      <c r="EQ13" s="275"/>
      <c r="ER13" s="274" t="s">
        <v>183</v>
      </c>
      <c r="ES13" s="275"/>
      <c r="ET13" s="274" t="s">
        <v>183</v>
      </c>
      <c r="EU13" s="275"/>
      <c r="EV13" s="274" t="s">
        <v>183</v>
      </c>
      <c r="EW13" s="275"/>
      <c r="EX13" s="274" t="s">
        <v>183</v>
      </c>
      <c r="EY13" s="275"/>
      <c r="EZ13" s="274" t="s">
        <v>183</v>
      </c>
      <c r="FA13" s="275"/>
      <c r="FB13" s="274" t="s">
        <v>183</v>
      </c>
      <c r="FC13" s="275"/>
      <c r="FD13" s="274" t="s">
        <v>183</v>
      </c>
      <c r="FE13" s="275"/>
      <c r="FF13" s="274" t="s">
        <v>183</v>
      </c>
      <c r="FG13" s="275"/>
      <c r="FH13" s="274" t="s">
        <v>183</v>
      </c>
      <c r="FI13" s="275"/>
      <c r="FJ13" s="274" t="s">
        <v>183</v>
      </c>
      <c r="FK13" s="275"/>
      <c r="FL13" s="274" t="s">
        <v>183</v>
      </c>
      <c r="FM13" s="275"/>
      <c r="FN13" s="274" t="s">
        <v>183</v>
      </c>
      <c r="FO13" s="275"/>
      <c r="FP13" s="274" t="s">
        <v>183</v>
      </c>
      <c r="FQ13" s="275"/>
      <c r="FR13" s="274" t="s">
        <v>183</v>
      </c>
      <c r="FS13" s="275"/>
      <c r="FT13" s="274" t="s">
        <v>183</v>
      </c>
      <c r="FU13" s="275"/>
      <c r="FV13" s="274" t="s">
        <v>183</v>
      </c>
      <c r="FW13" s="275"/>
      <c r="FX13" s="274" t="s">
        <v>183</v>
      </c>
      <c r="FY13" s="275"/>
      <c r="FZ13" s="274" t="s">
        <v>183</v>
      </c>
      <c r="GA13" s="275"/>
      <c r="GB13" s="274" t="s">
        <v>183</v>
      </c>
      <c r="GC13" s="275"/>
      <c r="GD13" s="274" t="s">
        <v>183</v>
      </c>
      <c r="GE13" s="275"/>
      <c r="GF13" s="274" t="s">
        <v>183</v>
      </c>
      <c r="GG13" s="275"/>
      <c r="GH13" s="274" t="s">
        <v>183</v>
      </c>
      <c r="GI13" s="275"/>
      <c r="GJ13" s="274" t="s">
        <v>183</v>
      </c>
      <c r="GK13" s="275"/>
      <c r="GL13" s="274" t="s">
        <v>183</v>
      </c>
      <c r="GM13" s="275"/>
      <c r="GN13" s="274" t="s">
        <v>183</v>
      </c>
      <c r="GO13" s="275"/>
      <c r="GP13" s="274" t="s">
        <v>183</v>
      </c>
      <c r="GQ13" s="275"/>
      <c r="GR13" s="274" t="s">
        <v>183</v>
      </c>
      <c r="GS13" s="275"/>
      <c r="GT13" s="274" t="s">
        <v>183</v>
      </c>
      <c r="GU13" s="275"/>
      <c r="GV13" s="27"/>
      <c r="GW13" s="27"/>
      <c r="GX13" s="27"/>
      <c r="GY13" s="41"/>
      <c r="GZ13" s="17"/>
      <c r="HA13" s="17"/>
      <c r="HB13" s="17"/>
      <c r="HC13" s="17"/>
      <c r="HD13" s="17"/>
      <c r="HE13" s="17"/>
      <c r="HF13" s="17"/>
      <c r="HG13" s="17"/>
    </row>
    <row r="14" spans="1:215" s="18" customFormat="1" ht="16.2" x14ac:dyDescent="0.35">
      <c r="A14" s="31"/>
      <c r="B14" s="183" t="s">
        <v>184</v>
      </c>
      <c r="C14" s="21" t="s">
        <v>185</v>
      </c>
      <c r="D14" s="274" t="s">
        <v>183</v>
      </c>
      <c r="E14" s="275"/>
      <c r="F14" s="274" t="s">
        <v>183</v>
      </c>
      <c r="G14" s="275"/>
      <c r="H14" s="274" t="s">
        <v>183</v>
      </c>
      <c r="I14" s="275"/>
      <c r="J14" s="274" t="s">
        <v>183</v>
      </c>
      <c r="K14" s="275"/>
      <c r="L14" s="274" t="s">
        <v>183</v>
      </c>
      <c r="M14" s="275"/>
      <c r="N14" s="274" t="s">
        <v>183</v>
      </c>
      <c r="O14" s="275"/>
      <c r="P14" s="274" t="s">
        <v>183</v>
      </c>
      <c r="Q14" s="275"/>
      <c r="R14" s="274" t="s">
        <v>183</v>
      </c>
      <c r="S14" s="275"/>
      <c r="T14" s="274" t="s">
        <v>183</v>
      </c>
      <c r="U14" s="275"/>
      <c r="V14" s="274" t="s">
        <v>183</v>
      </c>
      <c r="W14" s="275"/>
      <c r="X14" s="274" t="s">
        <v>183</v>
      </c>
      <c r="Y14" s="275"/>
      <c r="Z14" s="274" t="s">
        <v>183</v>
      </c>
      <c r="AA14" s="275"/>
      <c r="AB14" s="274" t="s">
        <v>183</v>
      </c>
      <c r="AC14" s="275"/>
      <c r="AD14" s="274" t="s">
        <v>183</v>
      </c>
      <c r="AE14" s="275"/>
      <c r="AF14" s="274" t="s">
        <v>183</v>
      </c>
      <c r="AG14" s="275"/>
      <c r="AH14" s="274" t="s">
        <v>183</v>
      </c>
      <c r="AI14" s="275"/>
      <c r="AJ14" s="274" t="s">
        <v>183</v>
      </c>
      <c r="AK14" s="275"/>
      <c r="AL14" s="274" t="s">
        <v>183</v>
      </c>
      <c r="AM14" s="275"/>
      <c r="AN14" s="274" t="s">
        <v>183</v>
      </c>
      <c r="AO14" s="275"/>
      <c r="AP14" s="274" t="s">
        <v>183</v>
      </c>
      <c r="AQ14" s="275"/>
      <c r="AR14" s="274" t="s">
        <v>183</v>
      </c>
      <c r="AS14" s="275"/>
      <c r="AT14" s="274" t="s">
        <v>183</v>
      </c>
      <c r="AU14" s="275"/>
      <c r="AV14" s="274" t="s">
        <v>183</v>
      </c>
      <c r="AW14" s="275"/>
      <c r="AX14" s="274" t="s">
        <v>183</v>
      </c>
      <c r="AY14" s="275"/>
      <c r="AZ14" s="274" t="s">
        <v>183</v>
      </c>
      <c r="BA14" s="275"/>
      <c r="BB14" s="274" t="s">
        <v>183</v>
      </c>
      <c r="BC14" s="275"/>
      <c r="BD14" s="274" t="s">
        <v>183</v>
      </c>
      <c r="BE14" s="275"/>
      <c r="BF14" s="274" t="s">
        <v>183</v>
      </c>
      <c r="BG14" s="275"/>
      <c r="BH14" s="274" t="s">
        <v>183</v>
      </c>
      <c r="BI14" s="275"/>
      <c r="BJ14" s="274" t="s">
        <v>183</v>
      </c>
      <c r="BK14" s="275"/>
      <c r="BL14" s="274" t="s">
        <v>183</v>
      </c>
      <c r="BM14" s="275"/>
      <c r="BN14" s="274" t="s">
        <v>183</v>
      </c>
      <c r="BO14" s="275"/>
      <c r="BP14" s="274" t="s">
        <v>183</v>
      </c>
      <c r="BQ14" s="275"/>
      <c r="BR14" s="274" t="s">
        <v>183</v>
      </c>
      <c r="BS14" s="275"/>
      <c r="BT14" s="274" t="s">
        <v>183</v>
      </c>
      <c r="BU14" s="275"/>
      <c r="BV14" s="274" t="s">
        <v>183</v>
      </c>
      <c r="BW14" s="275"/>
      <c r="BX14" s="274" t="s">
        <v>183</v>
      </c>
      <c r="BY14" s="275"/>
      <c r="BZ14" s="274" t="s">
        <v>183</v>
      </c>
      <c r="CA14" s="275"/>
      <c r="CB14" s="274" t="s">
        <v>183</v>
      </c>
      <c r="CC14" s="275"/>
      <c r="CD14" s="274" t="s">
        <v>183</v>
      </c>
      <c r="CE14" s="275"/>
      <c r="CF14" s="274" t="s">
        <v>183</v>
      </c>
      <c r="CG14" s="275"/>
      <c r="CH14" s="274" t="s">
        <v>183</v>
      </c>
      <c r="CI14" s="275"/>
      <c r="CJ14" s="274" t="s">
        <v>183</v>
      </c>
      <c r="CK14" s="275"/>
      <c r="CL14" s="274" t="s">
        <v>183</v>
      </c>
      <c r="CM14" s="275"/>
      <c r="CN14" s="274" t="s">
        <v>183</v>
      </c>
      <c r="CO14" s="275"/>
      <c r="CP14" s="274" t="s">
        <v>183</v>
      </c>
      <c r="CQ14" s="275"/>
      <c r="CR14" s="274" t="s">
        <v>183</v>
      </c>
      <c r="CS14" s="275"/>
      <c r="CT14" s="274" t="s">
        <v>183</v>
      </c>
      <c r="CU14" s="275"/>
      <c r="CV14" s="274" t="s">
        <v>183</v>
      </c>
      <c r="CW14" s="275"/>
      <c r="CX14" s="274" t="s">
        <v>183</v>
      </c>
      <c r="CY14" s="275"/>
      <c r="CZ14" s="274" t="s">
        <v>183</v>
      </c>
      <c r="DA14" s="275"/>
      <c r="DB14" s="274" t="s">
        <v>183</v>
      </c>
      <c r="DC14" s="275"/>
      <c r="DD14" s="274" t="s">
        <v>183</v>
      </c>
      <c r="DE14" s="275"/>
      <c r="DF14" s="274" t="s">
        <v>183</v>
      </c>
      <c r="DG14" s="275"/>
      <c r="DH14" s="274" t="s">
        <v>183</v>
      </c>
      <c r="DI14" s="275"/>
      <c r="DJ14" s="274" t="s">
        <v>183</v>
      </c>
      <c r="DK14" s="275"/>
      <c r="DL14" s="274" t="s">
        <v>183</v>
      </c>
      <c r="DM14" s="275"/>
      <c r="DN14" s="274" t="s">
        <v>183</v>
      </c>
      <c r="DO14" s="275"/>
      <c r="DP14" s="274" t="s">
        <v>183</v>
      </c>
      <c r="DQ14" s="275"/>
      <c r="DR14" s="274" t="s">
        <v>183</v>
      </c>
      <c r="DS14" s="275"/>
      <c r="DT14" s="274" t="s">
        <v>183</v>
      </c>
      <c r="DU14" s="275"/>
      <c r="DV14" s="274" t="s">
        <v>183</v>
      </c>
      <c r="DW14" s="275"/>
      <c r="DX14" s="274" t="s">
        <v>183</v>
      </c>
      <c r="DY14" s="275"/>
      <c r="DZ14" s="274" t="s">
        <v>183</v>
      </c>
      <c r="EA14" s="275"/>
      <c r="EB14" s="274" t="s">
        <v>183</v>
      </c>
      <c r="EC14" s="275"/>
      <c r="ED14" s="274" t="s">
        <v>183</v>
      </c>
      <c r="EE14" s="275"/>
      <c r="EF14" s="274" t="s">
        <v>183</v>
      </c>
      <c r="EG14" s="275"/>
      <c r="EH14" s="274" t="s">
        <v>183</v>
      </c>
      <c r="EI14" s="275"/>
      <c r="EJ14" s="274" t="s">
        <v>183</v>
      </c>
      <c r="EK14" s="275"/>
      <c r="EL14" s="274" t="s">
        <v>183</v>
      </c>
      <c r="EM14" s="275"/>
      <c r="EN14" s="274" t="s">
        <v>183</v>
      </c>
      <c r="EO14" s="275"/>
      <c r="EP14" s="274" t="s">
        <v>183</v>
      </c>
      <c r="EQ14" s="275"/>
      <c r="ER14" s="274" t="s">
        <v>183</v>
      </c>
      <c r="ES14" s="275"/>
      <c r="ET14" s="274" t="s">
        <v>183</v>
      </c>
      <c r="EU14" s="275"/>
      <c r="EV14" s="274" t="s">
        <v>183</v>
      </c>
      <c r="EW14" s="275"/>
      <c r="EX14" s="274" t="s">
        <v>183</v>
      </c>
      <c r="EY14" s="275"/>
      <c r="EZ14" s="274" t="s">
        <v>183</v>
      </c>
      <c r="FA14" s="275"/>
      <c r="FB14" s="274" t="s">
        <v>183</v>
      </c>
      <c r="FC14" s="275"/>
      <c r="FD14" s="274" t="s">
        <v>183</v>
      </c>
      <c r="FE14" s="275"/>
      <c r="FF14" s="274" t="s">
        <v>183</v>
      </c>
      <c r="FG14" s="275"/>
      <c r="FH14" s="274" t="s">
        <v>183</v>
      </c>
      <c r="FI14" s="275"/>
      <c r="FJ14" s="274" t="s">
        <v>183</v>
      </c>
      <c r="FK14" s="275"/>
      <c r="FL14" s="274" t="s">
        <v>183</v>
      </c>
      <c r="FM14" s="275"/>
      <c r="FN14" s="274" t="s">
        <v>183</v>
      </c>
      <c r="FO14" s="275"/>
      <c r="FP14" s="274" t="s">
        <v>183</v>
      </c>
      <c r="FQ14" s="275"/>
      <c r="FR14" s="274" t="s">
        <v>183</v>
      </c>
      <c r="FS14" s="275"/>
      <c r="FT14" s="274" t="s">
        <v>183</v>
      </c>
      <c r="FU14" s="275"/>
      <c r="FV14" s="274" t="s">
        <v>183</v>
      </c>
      <c r="FW14" s="275"/>
      <c r="FX14" s="274" t="s">
        <v>183</v>
      </c>
      <c r="FY14" s="275"/>
      <c r="FZ14" s="274" t="s">
        <v>183</v>
      </c>
      <c r="GA14" s="275"/>
      <c r="GB14" s="274" t="s">
        <v>183</v>
      </c>
      <c r="GC14" s="275"/>
      <c r="GD14" s="274" t="s">
        <v>183</v>
      </c>
      <c r="GE14" s="275"/>
      <c r="GF14" s="274" t="s">
        <v>183</v>
      </c>
      <c r="GG14" s="275"/>
      <c r="GH14" s="274" t="s">
        <v>183</v>
      </c>
      <c r="GI14" s="275"/>
      <c r="GJ14" s="274" t="s">
        <v>183</v>
      </c>
      <c r="GK14" s="275"/>
      <c r="GL14" s="274" t="s">
        <v>183</v>
      </c>
      <c r="GM14" s="275"/>
      <c r="GN14" s="274" t="s">
        <v>183</v>
      </c>
      <c r="GO14" s="275"/>
      <c r="GP14" s="274" t="s">
        <v>183</v>
      </c>
      <c r="GQ14" s="275"/>
      <c r="GR14" s="274" t="s">
        <v>183</v>
      </c>
      <c r="GS14" s="275"/>
      <c r="GT14" s="274" t="s">
        <v>183</v>
      </c>
      <c r="GU14" s="275"/>
      <c r="GV14" s="27"/>
      <c r="GW14" s="27"/>
      <c r="GX14" s="27"/>
      <c r="GY14" s="41"/>
      <c r="GZ14" s="17"/>
      <c r="HA14" s="17"/>
      <c r="HB14" s="17"/>
      <c r="HC14" s="17"/>
      <c r="HD14" s="17"/>
      <c r="HE14" s="17"/>
      <c r="HF14" s="17"/>
      <c r="HG14" s="17"/>
    </row>
    <row r="15" spans="1:215" s="18" customFormat="1" ht="16.2" x14ac:dyDescent="0.35">
      <c r="A15" s="31"/>
      <c r="B15" s="183" t="s">
        <v>186</v>
      </c>
      <c r="C15" s="21" t="s">
        <v>187</v>
      </c>
      <c r="D15" s="274" t="s">
        <v>183</v>
      </c>
      <c r="E15" s="275"/>
      <c r="F15" s="274" t="s">
        <v>183</v>
      </c>
      <c r="G15" s="275"/>
      <c r="H15" s="274" t="s">
        <v>183</v>
      </c>
      <c r="I15" s="275"/>
      <c r="J15" s="274" t="s">
        <v>183</v>
      </c>
      <c r="K15" s="275"/>
      <c r="L15" s="274" t="s">
        <v>183</v>
      </c>
      <c r="M15" s="275"/>
      <c r="N15" s="274" t="s">
        <v>183</v>
      </c>
      <c r="O15" s="275"/>
      <c r="P15" s="274" t="s">
        <v>183</v>
      </c>
      <c r="Q15" s="275"/>
      <c r="R15" s="274" t="s">
        <v>183</v>
      </c>
      <c r="S15" s="275"/>
      <c r="T15" s="274" t="s">
        <v>183</v>
      </c>
      <c r="U15" s="275"/>
      <c r="V15" s="274" t="s">
        <v>183</v>
      </c>
      <c r="W15" s="275"/>
      <c r="X15" s="274" t="s">
        <v>183</v>
      </c>
      <c r="Y15" s="275"/>
      <c r="Z15" s="274" t="s">
        <v>183</v>
      </c>
      <c r="AA15" s="275"/>
      <c r="AB15" s="274" t="s">
        <v>183</v>
      </c>
      <c r="AC15" s="275"/>
      <c r="AD15" s="274" t="s">
        <v>183</v>
      </c>
      <c r="AE15" s="275"/>
      <c r="AF15" s="274" t="s">
        <v>183</v>
      </c>
      <c r="AG15" s="275"/>
      <c r="AH15" s="274" t="s">
        <v>183</v>
      </c>
      <c r="AI15" s="275"/>
      <c r="AJ15" s="274" t="s">
        <v>183</v>
      </c>
      <c r="AK15" s="275"/>
      <c r="AL15" s="274" t="s">
        <v>183</v>
      </c>
      <c r="AM15" s="275"/>
      <c r="AN15" s="274" t="s">
        <v>183</v>
      </c>
      <c r="AO15" s="275"/>
      <c r="AP15" s="274" t="s">
        <v>183</v>
      </c>
      <c r="AQ15" s="275"/>
      <c r="AR15" s="274" t="s">
        <v>183</v>
      </c>
      <c r="AS15" s="275"/>
      <c r="AT15" s="274" t="s">
        <v>183</v>
      </c>
      <c r="AU15" s="275"/>
      <c r="AV15" s="274" t="s">
        <v>183</v>
      </c>
      <c r="AW15" s="275"/>
      <c r="AX15" s="274" t="s">
        <v>183</v>
      </c>
      <c r="AY15" s="275"/>
      <c r="AZ15" s="274" t="s">
        <v>183</v>
      </c>
      <c r="BA15" s="275"/>
      <c r="BB15" s="274" t="s">
        <v>183</v>
      </c>
      <c r="BC15" s="275"/>
      <c r="BD15" s="274" t="s">
        <v>183</v>
      </c>
      <c r="BE15" s="275"/>
      <c r="BF15" s="274" t="s">
        <v>183</v>
      </c>
      <c r="BG15" s="275"/>
      <c r="BH15" s="274" t="s">
        <v>183</v>
      </c>
      <c r="BI15" s="275"/>
      <c r="BJ15" s="274" t="s">
        <v>183</v>
      </c>
      <c r="BK15" s="275"/>
      <c r="BL15" s="274" t="s">
        <v>183</v>
      </c>
      <c r="BM15" s="275"/>
      <c r="BN15" s="274" t="s">
        <v>183</v>
      </c>
      <c r="BO15" s="275"/>
      <c r="BP15" s="274" t="s">
        <v>183</v>
      </c>
      <c r="BQ15" s="275"/>
      <c r="BR15" s="274" t="s">
        <v>183</v>
      </c>
      <c r="BS15" s="275"/>
      <c r="BT15" s="274" t="s">
        <v>183</v>
      </c>
      <c r="BU15" s="275"/>
      <c r="BV15" s="274" t="s">
        <v>183</v>
      </c>
      <c r="BW15" s="275"/>
      <c r="BX15" s="274" t="s">
        <v>183</v>
      </c>
      <c r="BY15" s="275"/>
      <c r="BZ15" s="274" t="s">
        <v>183</v>
      </c>
      <c r="CA15" s="275"/>
      <c r="CB15" s="274" t="s">
        <v>183</v>
      </c>
      <c r="CC15" s="275"/>
      <c r="CD15" s="274" t="s">
        <v>183</v>
      </c>
      <c r="CE15" s="275"/>
      <c r="CF15" s="274" t="s">
        <v>183</v>
      </c>
      <c r="CG15" s="275"/>
      <c r="CH15" s="274" t="s">
        <v>183</v>
      </c>
      <c r="CI15" s="275"/>
      <c r="CJ15" s="274" t="s">
        <v>183</v>
      </c>
      <c r="CK15" s="275"/>
      <c r="CL15" s="274" t="s">
        <v>183</v>
      </c>
      <c r="CM15" s="275"/>
      <c r="CN15" s="274" t="s">
        <v>183</v>
      </c>
      <c r="CO15" s="275"/>
      <c r="CP15" s="274" t="s">
        <v>183</v>
      </c>
      <c r="CQ15" s="275"/>
      <c r="CR15" s="274" t="s">
        <v>183</v>
      </c>
      <c r="CS15" s="275"/>
      <c r="CT15" s="274" t="s">
        <v>183</v>
      </c>
      <c r="CU15" s="275"/>
      <c r="CV15" s="274" t="s">
        <v>183</v>
      </c>
      <c r="CW15" s="275"/>
      <c r="CX15" s="274" t="s">
        <v>183</v>
      </c>
      <c r="CY15" s="275"/>
      <c r="CZ15" s="274" t="s">
        <v>183</v>
      </c>
      <c r="DA15" s="275"/>
      <c r="DB15" s="274" t="s">
        <v>183</v>
      </c>
      <c r="DC15" s="275"/>
      <c r="DD15" s="274" t="s">
        <v>183</v>
      </c>
      <c r="DE15" s="275"/>
      <c r="DF15" s="274" t="s">
        <v>183</v>
      </c>
      <c r="DG15" s="275"/>
      <c r="DH15" s="274" t="s">
        <v>183</v>
      </c>
      <c r="DI15" s="275"/>
      <c r="DJ15" s="274" t="s">
        <v>183</v>
      </c>
      <c r="DK15" s="275"/>
      <c r="DL15" s="274" t="s">
        <v>183</v>
      </c>
      <c r="DM15" s="275"/>
      <c r="DN15" s="274" t="s">
        <v>183</v>
      </c>
      <c r="DO15" s="275"/>
      <c r="DP15" s="274" t="s">
        <v>183</v>
      </c>
      <c r="DQ15" s="275"/>
      <c r="DR15" s="274" t="s">
        <v>183</v>
      </c>
      <c r="DS15" s="275"/>
      <c r="DT15" s="274" t="s">
        <v>183</v>
      </c>
      <c r="DU15" s="275"/>
      <c r="DV15" s="274" t="s">
        <v>183</v>
      </c>
      <c r="DW15" s="275"/>
      <c r="DX15" s="274" t="s">
        <v>183</v>
      </c>
      <c r="DY15" s="275"/>
      <c r="DZ15" s="274" t="s">
        <v>183</v>
      </c>
      <c r="EA15" s="275"/>
      <c r="EB15" s="274" t="s">
        <v>183</v>
      </c>
      <c r="EC15" s="275"/>
      <c r="ED15" s="274" t="s">
        <v>183</v>
      </c>
      <c r="EE15" s="275"/>
      <c r="EF15" s="274" t="s">
        <v>183</v>
      </c>
      <c r="EG15" s="275"/>
      <c r="EH15" s="274" t="s">
        <v>183</v>
      </c>
      <c r="EI15" s="275"/>
      <c r="EJ15" s="274" t="s">
        <v>183</v>
      </c>
      <c r="EK15" s="275"/>
      <c r="EL15" s="274" t="s">
        <v>183</v>
      </c>
      <c r="EM15" s="275"/>
      <c r="EN15" s="274" t="s">
        <v>183</v>
      </c>
      <c r="EO15" s="275"/>
      <c r="EP15" s="274" t="s">
        <v>183</v>
      </c>
      <c r="EQ15" s="275"/>
      <c r="ER15" s="274" t="s">
        <v>183</v>
      </c>
      <c r="ES15" s="275"/>
      <c r="ET15" s="274" t="s">
        <v>183</v>
      </c>
      <c r="EU15" s="275"/>
      <c r="EV15" s="274" t="s">
        <v>183</v>
      </c>
      <c r="EW15" s="275"/>
      <c r="EX15" s="274" t="s">
        <v>183</v>
      </c>
      <c r="EY15" s="275"/>
      <c r="EZ15" s="274" t="s">
        <v>183</v>
      </c>
      <c r="FA15" s="275"/>
      <c r="FB15" s="274" t="s">
        <v>183</v>
      </c>
      <c r="FC15" s="275"/>
      <c r="FD15" s="274" t="s">
        <v>183</v>
      </c>
      <c r="FE15" s="275"/>
      <c r="FF15" s="274" t="s">
        <v>183</v>
      </c>
      <c r="FG15" s="275"/>
      <c r="FH15" s="274" t="s">
        <v>183</v>
      </c>
      <c r="FI15" s="275"/>
      <c r="FJ15" s="274" t="s">
        <v>183</v>
      </c>
      <c r="FK15" s="275"/>
      <c r="FL15" s="274" t="s">
        <v>183</v>
      </c>
      <c r="FM15" s="275"/>
      <c r="FN15" s="274" t="s">
        <v>183</v>
      </c>
      <c r="FO15" s="275"/>
      <c r="FP15" s="274" t="s">
        <v>183</v>
      </c>
      <c r="FQ15" s="275"/>
      <c r="FR15" s="274" t="s">
        <v>183</v>
      </c>
      <c r="FS15" s="275"/>
      <c r="FT15" s="274" t="s">
        <v>183</v>
      </c>
      <c r="FU15" s="275"/>
      <c r="FV15" s="274" t="s">
        <v>183</v>
      </c>
      <c r="FW15" s="275"/>
      <c r="FX15" s="274" t="s">
        <v>183</v>
      </c>
      <c r="FY15" s="275"/>
      <c r="FZ15" s="274" t="s">
        <v>183</v>
      </c>
      <c r="GA15" s="275"/>
      <c r="GB15" s="274" t="s">
        <v>183</v>
      </c>
      <c r="GC15" s="275"/>
      <c r="GD15" s="274" t="s">
        <v>183</v>
      </c>
      <c r="GE15" s="275"/>
      <c r="GF15" s="274" t="s">
        <v>183</v>
      </c>
      <c r="GG15" s="275"/>
      <c r="GH15" s="274" t="s">
        <v>183</v>
      </c>
      <c r="GI15" s="275"/>
      <c r="GJ15" s="274" t="s">
        <v>183</v>
      </c>
      <c r="GK15" s="275"/>
      <c r="GL15" s="274" t="s">
        <v>183</v>
      </c>
      <c r="GM15" s="275"/>
      <c r="GN15" s="274" t="s">
        <v>183</v>
      </c>
      <c r="GO15" s="275"/>
      <c r="GP15" s="274" t="s">
        <v>183</v>
      </c>
      <c r="GQ15" s="275"/>
      <c r="GR15" s="274" t="s">
        <v>183</v>
      </c>
      <c r="GS15" s="275"/>
      <c r="GT15" s="274" t="s">
        <v>183</v>
      </c>
      <c r="GU15" s="275"/>
      <c r="GV15" s="27"/>
      <c r="GW15" s="27"/>
      <c r="GX15" s="27"/>
      <c r="GY15" s="41"/>
      <c r="GZ15" s="17"/>
      <c r="HA15" s="17"/>
      <c r="HB15" s="17"/>
      <c r="HC15" s="17"/>
      <c r="HD15" s="17"/>
      <c r="HE15" s="17"/>
      <c r="HF15" s="17"/>
      <c r="HG15" s="17"/>
    </row>
    <row r="16" spans="1:215" s="18" customFormat="1" ht="16.2" x14ac:dyDescent="0.35">
      <c r="A16" s="31"/>
      <c r="B16" s="183" t="s">
        <v>188</v>
      </c>
      <c r="C16" s="21" t="s">
        <v>189</v>
      </c>
      <c r="D16" s="274"/>
      <c r="E16" s="275"/>
      <c r="F16" s="274"/>
      <c r="G16" s="275"/>
      <c r="H16" s="274"/>
      <c r="I16" s="275"/>
      <c r="J16" s="274"/>
      <c r="K16" s="275"/>
      <c r="L16" s="274"/>
      <c r="M16" s="275"/>
      <c r="N16" s="274"/>
      <c r="O16" s="275"/>
      <c r="P16" s="274"/>
      <c r="Q16" s="275"/>
      <c r="R16" s="274"/>
      <c r="S16" s="275"/>
      <c r="T16" s="274"/>
      <c r="U16" s="275"/>
      <c r="V16" s="274"/>
      <c r="W16" s="275"/>
      <c r="X16" s="274"/>
      <c r="Y16" s="275"/>
      <c r="Z16" s="274"/>
      <c r="AA16" s="275"/>
      <c r="AB16" s="274"/>
      <c r="AC16" s="275"/>
      <c r="AD16" s="274"/>
      <c r="AE16" s="275"/>
      <c r="AF16" s="274"/>
      <c r="AG16" s="275"/>
      <c r="AH16" s="274"/>
      <c r="AI16" s="275"/>
      <c r="AJ16" s="274"/>
      <c r="AK16" s="275"/>
      <c r="AL16" s="274"/>
      <c r="AM16" s="275"/>
      <c r="AN16" s="274"/>
      <c r="AO16" s="275"/>
      <c r="AP16" s="274"/>
      <c r="AQ16" s="275"/>
      <c r="AR16" s="274"/>
      <c r="AS16" s="275"/>
      <c r="AT16" s="274"/>
      <c r="AU16" s="275"/>
      <c r="AV16" s="274"/>
      <c r="AW16" s="275"/>
      <c r="AX16" s="274"/>
      <c r="AY16" s="275"/>
      <c r="AZ16" s="274"/>
      <c r="BA16" s="275"/>
      <c r="BB16" s="274"/>
      <c r="BC16" s="275"/>
      <c r="BD16" s="274"/>
      <c r="BE16" s="275"/>
      <c r="BF16" s="274"/>
      <c r="BG16" s="275"/>
      <c r="BH16" s="274"/>
      <c r="BI16" s="275"/>
      <c r="BJ16" s="274"/>
      <c r="BK16" s="275"/>
      <c r="BL16" s="274"/>
      <c r="BM16" s="275"/>
      <c r="BN16" s="274"/>
      <c r="BO16" s="275"/>
      <c r="BP16" s="274"/>
      <c r="BQ16" s="275"/>
      <c r="BR16" s="274"/>
      <c r="BS16" s="275"/>
      <c r="BT16" s="274"/>
      <c r="BU16" s="275"/>
      <c r="BV16" s="274"/>
      <c r="BW16" s="275"/>
      <c r="BX16" s="274"/>
      <c r="BY16" s="275"/>
      <c r="BZ16" s="274"/>
      <c r="CA16" s="275"/>
      <c r="CB16" s="274"/>
      <c r="CC16" s="275"/>
      <c r="CD16" s="274"/>
      <c r="CE16" s="275"/>
      <c r="CF16" s="274"/>
      <c r="CG16" s="275"/>
      <c r="CH16" s="274"/>
      <c r="CI16" s="275"/>
      <c r="CJ16" s="274"/>
      <c r="CK16" s="275"/>
      <c r="CL16" s="274"/>
      <c r="CM16" s="275"/>
      <c r="CN16" s="274"/>
      <c r="CO16" s="275"/>
      <c r="CP16" s="274"/>
      <c r="CQ16" s="275"/>
      <c r="CR16" s="274"/>
      <c r="CS16" s="275"/>
      <c r="CT16" s="274"/>
      <c r="CU16" s="275"/>
      <c r="CV16" s="274"/>
      <c r="CW16" s="275"/>
      <c r="CX16" s="274"/>
      <c r="CY16" s="275"/>
      <c r="CZ16" s="274"/>
      <c r="DA16" s="275"/>
      <c r="DB16" s="274"/>
      <c r="DC16" s="275"/>
      <c r="DD16" s="274"/>
      <c r="DE16" s="275"/>
      <c r="DF16" s="274"/>
      <c r="DG16" s="275"/>
      <c r="DH16" s="274"/>
      <c r="DI16" s="275"/>
      <c r="DJ16" s="274"/>
      <c r="DK16" s="275"/>
      <c r="DL16" s="274"/>
      <c r="DM16" s="275"/>
      <c r="DN16" s="274"/>
      <c r="DO16" s="275"/>
      <c r="DP16" s="274"/>
      <c r="DQ16" s="275"/>
      <c r="DR16" s="274"/>
      <c r="DS16" s="275"/>
      <c r="DT16" s="274"/>
      <c r="DU16" s="275"/>
      <c r="DV16" s="274"/>
      <c r="DW16" s="275"/>
      <c r="DX16" s="274"/>
      <c r="DY16" s="275"/>
      <c r="DZ16" s="274"/>
      <c r="EA16" s="275"/>
      <c r="EB16" s="274"/>
      <c r="EC16" s="275"/>
      <c r="ED16" s="274"/>
      <c r="EE16" s="275"/>
      <c r="EF16" s="274"/>
      <c r="EG16" s="275"/>
      <c r="EH16" s="274"/>
      <c r="EI16" s="275"/>
      <c r="EJ16" s="274"/>
      <c r="EK16" s="275"/>
      <c r="EL16" s="274"/>
      <c r="EM16" s="275"/>
      <c r="EN16" s="274"/>
      <c r="EO16" s="275"/>
      <c r="EP16" s="274"/>
      <c r="EQ16" s="275"/>
      <c r="ER16" s="274"/>
      <c r="ES16" s="275"/>
      <c r="ET16" s="274"/>
      <c r="EU16" s="275"/>
      <c r="EV16" s="274"/>
      <c r="EW16" s="275"/>
      <c r="EX16" s="274"/>
      <c r="EY16" s="275"/>
      <c r="EZ16" s="274"/>
      <c r="FA16" s="275"/>
      <c r="FB16" s="274"/>
      <c r="FC16" s="275"/>
      <c r="FD16" s="274"/>
      <c r="FE16" s="275"/>
      <c r="FF16" s="274"/>
      <c r="FG16" s="275"/>
      <c r="FH16" s="274"/>
      <c r="FI16" s="275"/>
      <c r="FJ16" s="274"/>
      <c r="FK16" s="275"/>
      <c r="FL16" s="274"/>
      <c r="FM16" s="275"/>
      <c r="FN16" s="274"/>
      <c r="FO16" s="275"/>
      <c r="FP16" s="274"/>
      <c r="FQ16" s="275"/>
      <c r="FR16" s="274"/>
      <c r="FS16" s="275"/>
      <c r="FT16" s="274"/>
      <c r="FU16" s="275"/>
      <c r="FV16" s="274"/>
      <c r="FW16" s="275"/>
      <c r="FX16" s="274"/>
      <c r="FY16" s="275"/>
      <c r="FZ16" s="274"/>
      <c r="GA16" s="275"/>
      <c r="GB16" s="274"/>
      <c r="GC16" s="275"/>
      <c r="GD16" s="274"/>
      <c r="GE16" s="275"/>
      <c r="GF16" s="274"/>
      <c r="GG16" s="275"/>
      <c r="GH16" s="274"/>
      <c r="GI16" s="275"/>
      <c r="GJ16" s="274"/>
      <c r="GK16" s="275"/>
      <c r="GL16" s="274"/>
      <c r="GM16" s="275"/>
      <c r="GN16" s="274"/>
      <c r="GO16" s="275"/>
      <c r="GP16" s="274"/>
      <c r="GQ16" s="275"/>
      <c r="GR16" s="274"/>
      <c r="GS16" s="275"/>
      <c r="GT16" s="274"/>
      <c r="GU16" s="275"/>
      <c r="GV16" s="27"/>
      <c r="GW16" s="27"/>
      <c r="GX16" s="27"/>
      <c r="GY16" s="41"/>
      <c r="GZ16" s="17"/>
      <c r="HA16" s="17"/>
      <c r="HB16" s="17"/>
      <c r="HC16" s="17"/>
      <c r="HD16" s="17"/>
      <c r="HE16" s="17"/>
      <c r="HF16" s="17"/>
      <c r="HG16" s="17"/>
    </row>
    <row r="17" spans="1:215" s="18" customFormat="1" ht="16.2" customHeight="1" x14ac:dyDescent="0.35">
      <c r="A17" s="31"/>
      <c r="B17" s="183" t="s">
        <v>190</v>
      </c>
      <c r="C17" s="21" t="s">
        <v>344</v>
      </c>
      <c r="D17" s="274" t="s">
        <v>31</v>
      </c>
      <c r="E17" s="275"/>
      <c r="F17" s="274" t="s">
        <v>31</v>
      </c>
      <c r="G17" s="275"/>
      <c r="H17" s="274" t="s">
        <v>31</v>
      </c>
      <c r="I17" s="275"/>
      <c r="J17" s="274" t="s">
        <v>31</v>
      </c>
      <c r="K17" s="275"/>
      <c r="L17" s="274" t="s">
        <v>31</v>
      </c>
      <c r="M17" s="275"/>
      <c r="N17" s="274" t="s">
        <v>31</v>
      </c>
      <c r="O17" s="275"/>
      <c r="P17" s="274" t="s">
        <v>31</v>
      </c>
      <c r="Q17" s="275"/>
      <c r="R17" s="274" t="s">
        <v>31</v>
      </c>
      <c r="S17" s="275"/>
      <c r="T17" s="274" t="s">
        <v>31</v>
      </c>
      <c r="U17" s="275"/>
      <c r="V17" s="274" t="s">
        <v>31</v>
      </c>
      <c r="W17" s="275"/>
      <c r="X17" s="274" t="s">
        <v>31</v>
      </c>
      <c r="Y17" s="275"/>
      <c r="Z17" s="274" t="s">
        <v>31</v>
      </c>
      <c r="AA17" s="275"/>
      <c r="AB17" s="274" t="s">
        <v>31</v>
      </c>
      <c r="AC17" s="275"/>
      <c r="AD17" s="274" t="s">
        <v>31</v>
      </c>
      <c r="AE17" s="275"/>
      <c r="AF17" s="274" t="s">
        <v>31</v>
      </c>
      <c r="AG17" s="275"/>
      <c r="AH17" s="274" t="s">
        <v>31</v>
      </c>
      <c r="AI17" s="275"/>
      <c r="AJ17" s="274" t="s">
        <v>31</v>
      </c>
      <c r="AK17" s="275"/>
      <c r="AL17" s="274" t="s">
        <v>31</v>
      </c>
      <c r="AM17" s="275"/>
      <c r="AN17" s="274" t="s">
        <v>31</v>
      </c>
      <c r="AO17" s="275"/>
      <c r="AP17" s="274" t="s">
        <v>31</v>
      </c>
      <c r="AQ17" s="275"/>
      <c r="AR17" s="274" t="s">
        <v>31</v>
      </c>
      <c r="AS17" s="275"/>
      <c r="AT17" s="274" t="s">
        <v>31</v>
      </c>
      <c r="AU17" s="275"/>
      <c r="AV17" s="274" t="s">
        <v>31</v>
      </c>
      <c r="AW17" s="275"/>
      <c r="AX17" s="274" t="s">
        <v>31</v>
      </c>
      <c r="AY17" s="275"/>
      <c r="AZ17" s="274" t="s">
        <v>31</v>
      </c>
      <c r="BA17" s="275"/>
      <c r="BB17" s="274" t="s">
        <v>31</v>
      </c>
      <c r="BC17" s="275"/>
      <c r="BD17" s="274" t="s">
        <v>31</v>
      </c>
      <c r="BE17" s="275"/>
      <c r="BF17" s="274" t="s">
        <v>31</v>
      </c>
      <c r="BG17" s="275"/>
      <c r="BH17" s="274" t="s">
        <v>31</v>
      </c>
      <c r="BI17" s="275"/>
      <c r="BJ17" s="274" t="s">
        <v>31</v>
      </c>
      <c r="BK17" s="275"/>
      <c r="BL17" s="274" t="s">
        <v>31</v>
      </c>
      <c r="BM17" s="275"/>
      <c r="BN17" s="274" t="s">
        <v>31</v>
      </c>
      <c r="BO17" s="275"/>
      <c r="BP17" s="274" t="s">
        <v>31</v>
      </c>
      <c r="BQ17" s="275"/>
      <c r="BR17" s="274" t="s">
        <v>31</v>
      </c>
      <c r="BS17" s="275"/>
      <c r="BT17" s="274" t="s">
        <v>31</v>
      </c>
      <c r="BU17" s="275"/>
      <c r="BV17" s="274" t="s">
        <v>31</v>
      </c>
      <c r="BW17" s="275"/>
      <c r="BX17" s="274" t="s">
        <v>31</v>
      </c>
      <c r="BY17" s="275"/>
      <c r="BZ17" s="274" t="s">
        <v>31</v>
      </c>
      <c r="CA17" s="275"/>
      <c r="CB17" s="274" t="s">
        <v>31</v>
      </c>
      <c r="CC17" s="275"/>
      <c r="CD17" s="274" t="s">
        <v>31</v>
      </c>
      <c r="CE17" s="275"/>
      <c r="CF17" s="274" t="s">
        <v>31</v>
      </c>
      <c r="CG17" s="275"/>
      <c r="CH17" s="274" t="s">
        <v>31</v>
      </c>
      <c r="CI17" s="275"/>
      <c r="CJ17" s="274" t="s">
        <v>31</v>
      </c>
      <c r="CK17" s="275"/>
      <c r="CL17" s="274" t="s">
        <v>31</v>
      </c>
      <c r="CM17" s="275"/>
      <c r="CN17" s="274" t="s">
        <v>31</v>
      </c>
      <c r="CO17" s="275"/>
      <c r="CP17" s="274" t="s">
        <v>31</v>
      </c>
      <c r="CQ17" s="275"/>
      <c r="CR17" s="274" t="s">
        <v>31</v>
      </c>
      <c r="CS17" s="275"/>
      <c r="CT17" s="274" t="s">
        <v>31</v>
      </c>
      <c r="CU17" s="275"/>
      <c r="CV17" s="274" t="s">
        <v>31</v>
      </c>
      <c r="CW17" s="275"/>
      <c r="CX17" s="274" t="s">
        <v>31</v>
      </c>
      <c r="CY17" s="275"/>
      <c r="CZ17" s="274" t="s">
        <v>31</v>
      </c>
      <c r="DA17" s="275"/>
      <c r="DB17" s="274" t="s">
        <v>31</v>
      </c>
      <c r="DC17" s="275"/>
      <c r="DD17" s="274" t="s">
        <v>31</v>
      </c>
      <c r="DE17" s="275"/>
      <c r="DF17" s="274" t="s">
        <v>31</v>
      </c>
      <c r="DG17" s="275"/>
      <c r="DH17" s="274" t="s">
        <v>31</v>
      </c>
      <c r="DI17" s="275"/>
      <c r="DJ17" s="274" t="s">
        <v>31</v>
      </c>
      <c r="DK17" s="275"/>
      <c r="DL17" s="274" t="s">
        <v>31</v>
      </c>
      <c r="DM17" s="275"/>
      <c r="DN17" s="274" t="s">
        <v>31</v>
      </c>
      <c r="DO17" s="275"/>
      <c r="DP17" s="274" t="s">
        <v>31</v>
      </c>
      <c r="DQ17" s="275"/>
      <c r="DR17" s="274" t="s">
        <v>31</v>
      </c>
      <c r="DS17" s="275"/>
      <c r="DT17" s="274" t="s">
        <v>31</v>
      </c>
      <c r="DU17" s="275"/>
      <c r="DV17" s="274" t="s">
        <v>31</v>
      </c>
      <c r="DW17" s="275"/>
      <c r="DX17" s="274" t="s">
        <v>31</v>
      </c>
      <c r="DY17" s="275"/>
      <c r="DZ17" s="274" t="s">
        <v>31</v>
      </c>
      <c r="EA17" s="275"/>
      <c r="EB17" s="274" t="s">
        <v>31</v>
      </c>
      <c r="EC17" s="275"/>
      <c r="ED17" s="274" t="s">
        <v>31</v>
      </c>
      <c r="EE17" s="275"/>
      <c r="EF17" s="274" t="s">
        <v>31</v>
      </c>
      <c r="EG17" s="275"/>
      <c r="EH17" s="274" t="s">
        <v>31</v>
      </c>
      <c r="EI17" s="275"/>
      <c r="EJ17" s="274" t="s">
        <v>31</v>
      </c>
      <c r="EK17" s="275"/>
      <c r="EL17" s="274" t="s">
        <v>31</v>
      </c>
      <c r="EM17" s="275"/>
      <c r="EN17" s="274" t="s">
        <v>31</v>
      </c>
      <c r="EO17" s="275"/>
      <c r="EP17" s="274" t="s">
        <v>31</v>
      </c>
      <c r="EQ17" s="275"/>
      <c r="ER17" s="274" t="s">
        <v>31</v>
      </c>
      <c r="ES17" s="275"/>
      <c r="ET17" s="274" t="s">
        <v>31</v>
      </c>
      <c r="EU17" s="275"/>
      <c r="EV17" s="274" t="s">
        <v>31</v>
      </c>
      <c r="EW17" s="275"/>
      <c r="EX17" s="274" t="s">
        <v>31</v>
      </c>
      <c r="EY17" s="275"/>
      <c r="EZ17" s="274" t="s">
        <v>31</v>
      </c>
      <c r="FA17" s="275"/>
      <c r="FB17" s="274" t="s">
        <v>31</v>
      </c>
      <c r="FC17" s="275"/>
      <c r="FD17" s="274" t="s">
        <v>31</v>
      </c>
      <c r="FE17" s="275"/>
      <c r="FF17" s="274" t="s">
        <v>31</v>
      </c>
      <c r="FG17" s="275"/>
      <c r="FH17" s="274" t="s">
        <v>31</v>
      </c>
      <c r="FI17" s="275"/>
      <c r="FJ17" s="274" t="s">
        <v>31</v>
      </c>
      <c r="FK17" s="275"/>
      <c r="FL17" s="274" t="s">
        <v>31</v>
      </c>
      <c r="FM17" s="275"/>
      <c r="FN17" s="274" t="s">
        <v>31</v>
      </c>
      <c r="FO17" s="275"/>
      <c r="FP17" s="274" t="s">
        <v>31</v>
      </c>
      <c r="FQ17" s="275"/>
      <c r="FR17" s="274" t="s">
        <v>31</v>
      </c>
      <c r="FS17" s="275"/>
      <c r="FT17" s="274" t="s">
        <v>31</v>
      </c>
      <c r="FU17" s="275"/>
      <c r="FV17" s="274" t="s">
        <v>31</v>
      </c>
      <c r="FW17" s="275"/>
      <c r="FX17" s="274" t="s">
        <v>31</v>
      </c>
      <c r="FY17" s="275"/>
      <c r="FZ17" s="274" t="s">
        <v>31</v>
      </c>
      <c r="GA17" s="275"/>
      <c r="GB17" s="274" t="s">
        <v>31</v>
      </c>
      <c r="GC17" s="275"/>
      <c r="GD17" s="274" t="s">
        <v>31</v>
      </c>
      <c r="GE17" s="275"/>
      <c r="GF17" s="274" t="s">
        <v>31</v>
      </c>
      <c r="GG17" s="275"/>
      <c r="GH17" s="274" t="s">
        <v>31</v>
      </c>
      <c r="GI17" s="275"/>
      <c r="GJ17" s="274" t="s">
        <v>31</v>
      </c>
      <c r="GK17" s="275"/>
      <c r="GL17" s="274" t="s">
        <v>31</v>
      </c>
      <c r="GM17" s="275"/>
      <c r="GN17" s="274" t="s">
        <v>31</v>
      </c>
      <c r="GO17" s="275"/>
      <c r="GP17" s="274" t="s">
        <v>31</v>
      </c>
      <c r="GQ17" s="275"/>
      <c r="GR17" s="274" t="s">
        <v>31</v>
      </c>
      <c r="GS17" s="275"/>
      <c r="GT17" s="274" t="s">
        <v>31</v>
      </c>
      <c r="GU17" s="275"/>
      <c r="GV17" s="27"/>
      <c r="GW17" s="27"/>
      <c r="GX17" s="27"/>
      <c r="GY17" s="41"/>
      <c r="GZ17" s="17"/>
      <c r="HA17" s="17"/>
      <c r="HB17" s="17"/>
      <c r="HC17" s="17"/>
      <c r="HD17" s="17"/>
      <c r="HE17" s="17"/>
      <c r="HF17" s="17"/>
      <c r="HG17" s="17"/>
    </row>
    <row r="18" spans="1:215" s="18" customFormat="1" ht="16.2" x14ac:dyDescent="0.35">
      <c r="A18" s="31"/>
      <c r="B18" s="183"/>
      <c r="C18" s="21"/>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41"/>
      <c r="GZ18" s="17"/>
      <c r="HA18" s="17"/>
      <c r="HB18" s="17"/>
      <c r="HC18" s="17"/>
      <c r="HD18" s="17"/>
      <c r="HE18" s="17"/>
      <c r="HF18" s="17"/>
      <c r="HG18" s="17"/>
    </row>
    <row r="19" spans="1:215" s="18" customFormat="1" ht="16.2" x14ac:dyDescent="0.35">
      <c r="A19" s="31"/>
      <c r="B19" s="183"/>
      <c r="C19" s="184" t="s">
        <v>345</v>
      </c>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7"/>
      <c r="GW19" s="27"/>
      <c r="GX19" s="27"/>
      <c r="GY19" s="41"/>
      <c r="GZ19" s="17"/>
      <c r="HA19" s="17"/>
      <c r="HB19" s="17"/>
      <c r="HC19" s="17"/>
      <c r="HD19" s="17"/>
      <c r="HE19" s="17"/>
      <c r="HF19" s="17"/>
      <c r="HG19" s="17"/>
    </row>
    <row r="20" spans="1:215" s="18" customFormat="1" ht="16.2" x14ac:dyDescent="0.35">
      <c r="A20" s="31"/>
      <c r="B20" s="183"/>
      <c r="C20" s="184"/>
      <c r="D20" s="220" t="s">
        <v>191</v>
      </c>
      <c r="E20" s="220" t="s">
        <v>192</v>
      </c>
      <c r="F20" s="220" t="s">
        <v>191</v>
      </c>
      <c r="G20" s="220" t="s">
        <v>192</v>
      </c>
      <c r="H20" s="220" t="s">
        <v>191</v>
      </c>
      <c r="I20" s="220" t="s">
        <v>192</v>
      </c>
      <c r="J20" s="220" t="s">
        <v>191</v>
      </c>
      <c r="K20" s="220" t="s">
        <v>192</v>
      </c>
      <c r="L20" s="220" t="s">
        <v>191</v>
      </c>
      <c r="M20" s="220" t="s">
        <v>192</v>
      </c>
      <c r="N20" s="220" t="s">
        <v>191</v>
      </c>
      <c r="O20" s="220" t="s">
        <v>192</v>
      </c>
      <c r="P20" s="220" t="s">
        <v>191</v>
      </c>
      <c r="Q20" s="220" t="s">
        <v>192</v>
      </c>
      <c r="R20" s="220" t="s">
        <v>191</v>
      </c>
      <c r="S20" s="220" t="s">
        <v>192</v>
      </c>
      <c r="T20" s="220" t="s">
        <v>191</v>
      </c>
      <c r="U20" s="220" t="s">
        <v>192</v>
      </c>
      <c r="V20" s="220" t="s">
        <v>191</v>
      </c>
      <c r="W20" s="220" t="s">
        <v>192</v>
      </c>
      <c r="X20" s="220" t="s">
        <v>191</v>
      </c>
      <c r="Y20" s="220" t="s">
        <v>192</v>
      </c>
      <c r="Z20" s="220" t="s">
        <v>191</v>
      </c>
      <c r="AA20" s="220" t="s">
        <v>192</v>
      </c>
      <c r="AB20" s="220" t="s">
        <v>191</v>
      </c>
      <c r="AC20" s="220" t="s">
        <v>192</v>
      </c>
      <c r="AD20" s="220" t="s">
        <v>191</v>
      </c>
      <c r="AE20" s="220" t="s">
        <v>192</v>
      </c>
      <c r="AF20" s="220" t="s">
        <v>191</v>
      </c>
      <c r="AG20" s="220" t="s">
        <v>192</v>
      </c>
      <c r="AH20" s="220" t="s">
        <v>191</v>
      </c>
      <c r="AI20" s="220" t="s">
        <v>192</v>
      </c>
      <c r="AJ20" s="220" t="s">
        <v>191</v>
      </c>
      <c r="AK20" s="220" t="s">
        <v>192</v>
      </c>
      <c r="AL20" s="220" t="s">
        <v>191</v>
      </c>
      <c r="AM20" s="220" t="s">
        <v>192</v>
      </c>
      <c r="AN20" s="220" t="s">
        <v>191</v>
      </c>
      <c r="AO20" s="220" t="s">
        <v>192</v>
      </c>
      <c r="AP20" s="220" t="s">
        <v>191</v>
      </c>
      <c r="AQ20" s="220" t="s">
        <v>192</v>
      </c>
      <c r="AR20" s="220" t="s">
        <v>191</v>
      </c>
      <c r="AS20" s="220" t="s">
        <v>192</v>
      </c>
      <c r="AT20" s="220" t="s">
        <v>191</v>
      </c>
      <c r="AU20" s="220" t="s">
        <v>192</v>
      </c>
      <c r="AV20" s="220" t="s">
        <v>191</v>
      </c>
      <c r="AW20" s="220" t="s">
        <v>192</v>
      </c>
      <c r="AX20" s="220" t="s">
        <v>191</v>
      </c>
      <c r="AY20" s="220" t="s">
        <v>192</v>
      </c>
      <c r="AZ20" s="220" t="s">
        <v>191</v>
      </c>
      <c r="BA20" s="220" t="s">
        <v>192</v>
      </c>
      <c r="BB20" s="220" t="s">
        <v>191</v>
      </c>
      <c r="BC20" s="220" t="s">
        <v>192</v>
      </c>
      <c r="BD20" s="220" t="s">
        <v>191</v>
      </c>
      <c r="BE20" s="220" t="s">
        <v>192</v>
      </c>
      <c r="BF20" s="220" t="s">
        <v>191</v>
      </c>
      <c r="BG20" s="220" t="s">
        <v>192</v>
      </c>
      <c r="BH20" s="220" t="s">
        <v>191</v>
      </c>
      <c r="BI20" s="220" t="s">
        <v>192</v>
      </c>
      <c r="BJ20" s="220" t="s">
        <v>191</v>
      </c>
      <c r="BK20" s="220" t="s">
        <v>192</v>
      </c>
      <c r="BL20" s="220" t="s">
        <v>191</v>
      </c>
      <c r="BM20" s="220" t="s">
        <v>192</v>
      </c>
      <c r="BN20" s="220" t="s">
        <v>191</v>
      </c>
      <c r="BO20" s="220" t="s">
        <v>192</v>
      </c>
      <c r="BP20" s="220" t="s">
        <v>191</v>
      </c>
      <c r="BQ20" s="220" t="s">
        <v>192</v>
      </c>
      <c r="BR20" s="220" t="s">
        <v>191</v>
      </c>
      <c r="BS20" s="220" t="s">
        <v>192</v>
      </c>
      <c r="BT20" s="220" t="s">
        <v>191</v>
      </c>
      <c r="BU20" s="220" t="s">
        <v>192</v>
      </c>
      <c r="BV20" s="220" t="s">
        <v>191</v>
      </c>
      <c r="BW20" s="220" t="s">
        <v>192</v>
      </c>
      <c r="BX20" s="220" t="s">
        <v>191</v>
      </c>
      <c r="BY20" s="220" t="s">
        <v>192</v>
      </c>
      <c r="BZ20" s="220" t="s">
        <v>191</v>
      </c>
      <c r="CA20" s="220" t="s">
        <v>192</v>
      </c>
      <c r="CB20" s="220" t="s">
        <v>191</v>
      </c>
      <c r="CC20" s="220" t="s">
        <v>192</v>
      </c>
      <c r="CD20" s="220" t="s">
        <v>191</v>
      </c>
      <c r="CE20" s="220" t="s">
        <v>192</v>
      </c>
      <c r="CF20" s="220" t="s">
        <v>191</v>
      </c>
      <c r="CG20" s="220" t="s">
        <v>192</v>
      </c>
      <c r="CH20" s="220" t="s">
        <v>191</v>
      </c>
      <c r="CI20" s="220" t="s">
        <v>192</v>
      </c>
      <c r="CJ20" s="220" t="s">
        <v>191</v>
      </c>
      <c r="CK20" s="220" t="s">
        <v>192</v>
      </c>
      <c r="CL20" s="220" t="s">
        <v>191</v>
      </c>
      <c r="CM20" s="220" t="s">
        <v>192</v>
      </c>
      <c r="CN20" s="220" t="s">
        <v>191</v>
      </c>
      <c r="CO20" s="220" t="s">
        <v>192</v>
      </c>
      <c r="CP20" s="220" t="s">
        <v>191</v>
      </c>
      <c r="CQ20" s="220" t="s">
        <v>192</v>
      </c>
      <c r="CR20" s="220" t="s">
        <v>191</v>
      </c>
      <c r="CS20" s="220" t="s">
        <v>192</v>
      </c>
      <c r="CT20" s="220" t="s">
        <v>191</v>
      </c>
      <c r="CU20" s="220" t="s">
        <v>192</v>
      </c>
      <c r="CV20" s="220" t="s">
        <v>191</v>
      </c>
      <c r="CW20" s="220" t="s">
        <v>192</v>
      </c>
      <c r="CX20" s="220" t="s">
        <v>191</v>
      </c>
      <c r="CY20" s="220" t="s">
        <v>192</v>
      </c>
      <c r="CZ20" s="220" t="s">
        <v>191</v>
      </c>
      <c r="DA20" s="220" t="s">
        <v>192</v>
      </c>
      <c r="DB20" s="220" t="s">
        <v>191</v>
      </c>
      <c r="DC20" s="220" t="s">
        <v>192</v>
      </c>
      <c r="DD20" s="220" t="s">
        <v>191</v>
      </c>
      <c r="DE20" s="220" t="s">
        <v>192</v>
      </c>
      <c r="DF20" s="220" t="s">
        <v>191</v>
      </c>
      <c r="DG20" s="220" t="s">
        <v>192</v>
      </c>
      <c r="DH20" s="220" t="s">
        <v>191</v>
      </c>
      <c r="DI20" s="220" t="s">
        <v>192</v>
      </c>
      <c r="DJ20" s="220" t="s">
        <v>191</v>
      </c>
      <c r="DK20" s="220" t="s">
        <v>192</v>
      </c>
      <c r="DL20" s="220" t="s">
        <v>191</v>
      </c>
      <c r="DM20" s="220" t="s">
        <v>192</v>
      </c>
      <c r="DN20" s="220" t="s">
        <v>191</v>
      </c>
      <c r="DO20" s="220" t="s">
        <v>192</v>
      </c>
      <c r="DP20" s="220" t="s">
        <v>191</v>
      </c>
      <c r="DQ20" s="220" t="s">
        <v>192</v>
      </c>
      <c r="DR20" s="220" t="s">
        <v>191</v>
      </c>
      <c r="DS20" s="220" t="s">
        <v>192</v>
      </c>
      <c r="DT20" s="220" t="s">
        <v>191</v>
      </c>
      <c r="DU20" s="220" t="s">
        <v>192</v>
      </c>
      <c r="DV20" s="220" t="s">
        <v>191</v>
      </c>
      <c r="DW20" s="220" t="s">
        <v>192</v>
      </c>
      <c r="DX20" s="220" t="s">
        <v>191</v>
      </c>
      <c r="DY20" s="220" t="s">
        <v>192</v>
      </c>
      <c r="DZ20" s="220" t="s">
        <v>191</v>
      </c>
      <c r="EA20" s="220" t="s">
        <v>192</v>
      </c>
      <c r="EB20" s="220" t="s">
        <v>191</v>
      </c>
      <c r="EC20" s="220" t="s">
        <v>192</v>
      </c>
      <c r="ED20" s="220" t="s">
        <v>191</v>
      </c>
      <c r="EE20" s="220" t="s">
        <v>192</v>
      </c>
      <c r="EF20" s="220" t="s">
        <v>191</v>
      </c>
      <c r="EG20" s="220" t="s">
        <v>192</v>
      </c>
      <c r="EH20" s="220" t="s">
        <v>191</v>
      </c>
      <c r="EI20" s="220" t="s">
        <v>192</v>
      </c>
      <c r="EJ20" s="220" t="s">
        <v>191</v>
      </c>
      <c r="EK20" s="220" t="s">
        <v>192</v>
      </c>
      <c r="EL20" s="220" t="s">
        <v>191</v>
      </c>
      <c r="EM20" s="220" t="s">
        <v>192</v>
      </c>
      <c r="EN20" s="220" t="s">
        <v>191</v>
      </c>
      <c r="EO20" s="220" t="s">
        <v>192</v>
      </c>
      <c r="EP20" s="220" t="s">
        <v>191</v>
      </c>
      <c r="EQ20" s="220" t="s">
        <v>192</v>
      </c>
      <c r="ER20" s="220" t="s">
        <v>191</v>
      </c>
      <c r="ES20" s="220" t="s">
        <v>192</v>
      </c>
      <c r="ET20" s="220" t="s">
        <v>191</v>
      </c>
      <c r="EU20" s="220" t="s">
        <v>192</v>
      </c>
      <c r="EV20" s="220" t="s">
        <v>191</v>
      </c>
      <c r="EW20" s="220" t="s">
        <v>192</v>
      </c>
      <c r="EX20" s="220" t="s">
        <v>191</v>
      </c>
      <c r="EY20" s="220" t="s">
        <v>192</v>
      </c>
      <c r="EZ20" s="220" t="s">
        <v>191</v>
      </c>
      <c r="FA20" s="220" t="s">
        <v>192</v>
      </c>
      <c r="FB20" s="220" t="s">
        <v>191</v>
      </c>
      <c r="FC20" s="220" t="s">
        <v>192</v>
      </c>
      <c r="FD20" s="220" t="s">
        <v>191</v>
      </c>
      <c r="FE20" s="220" t="s">
        <v>192</v>
      </c>
      <c r="FF20" s="220" t="s">
        <v>191</v>
      </c>
      <c r="FG20" s="220" t="s">
        <v>192</v>
      </c>
      <c r="FH20" s="220" t="s">
        <v>191</v>
      </c>
      <c r="FI20" s="220" t="s">
        <v>192</v>
      </c>
      <c r="FJ20" s="220" t="s">
        <v>191</v>
      </c>
      <c r="FK20" s="220" t="s">
        <v>192</v>
      </c>
      <c r="FL20" s="220" t="s">
        <v>191</v>
      </c>
      <c r="FM20" s="220" t="s">
        <v>192</v>
      </c>
      <c r="FN20" s="220" t="s">
        <v>191</v>
      </c>
      <c r="FO20" s="220" t="s">
        <v>192</v>
      </c>
      <c r="FP20" s="220" t="s">
        <v>191</v>
      </c>
      <c r="FQ20" s="220" t="s">
        <v>192</v>
      </c>
      <c r="FR20" s="220" t="s">
        <v>191</v>
      </c>
      <c r="FS20" s="220" t="s">
        <v>192</v>
      </c>
      <c r="FT20" s="220" t="s">
        <v>191</v>
      </c>
      <c r="FU20" s="220" t="s">
        <v>192</v>
      </c>
      <c r="FV20" s="220" t="s">
        <v>191</v>
      </c>
      <c r="FW20" s="220" t="s">
        <v>192</v>
      </c>
      <c r="FX20" s="220" t="s">
        <v>191</v>
      </c>
      <c r="FY20" s="220" t="s">
        <v>192</v>
      </c>
      <c r="FZ20" s="220" t="s">
        <v>191</v>
      </c>
      <c r="GA20" s="220" t="s">
        <v>192</v>
      </c>
      <c r="GB20" s="220" t="s">
        <v>191</v>
      </c>
      <c r="GC20" s="220" t="s">
        <v>192</v>
      </c>
      <c r="GD20" s="220" t="s">
        <v>191</v>
      </c>
      <c r="GE20" s="220" t="s">
        <v>192</v>
      </c>
      <c r="GF20" s="220" t="s">
        <v>191</v>
      </c>
      <c r="GG20" s="220" t="s">
        <v>192</v>
      </c>
      <c r="GH20" s="220" t="s">
        <v>191</v>
      </c>
      <c r="GI20" s="220" t="s">
        <v>192</v>
      </c>
      <c r="GJ20" s="220" t="s">
        <v>191</v>
      </c>
      <c r="GK20" s="220" t="s">
        <v>192</v>
      </c>
      <c r="GL20" s="220" t="s">
        <v>191</v>
      </c>
      <c r="GM20" s="220" t="s">
        <v>192</v>
      </c>
      <c r="GN20" s="220" t="s">
        <v>191</v>
      </c>
      <c r="GO20" s="220" t="s">
        <v>192</v>
      </c>
      <c r="GP20" s="220" t="s">
        <v>191</v>
      </c>
      <c r="GQ20" s="220" t="s">
        <v>192</v>
      </c>
      <c r="GR20" s="220" t="s">
        <v>191</v>
      </c>
      <c r="GS20" s="220" t="s">
        <v>192</v>
      </c>
      <c r="GT20" s="220" t="s">
        <v>191</v>
      </c>
      <c r="GU20" s="220" t="s">
        <v>192</v>
      </c>
      <c r="GV20" s="27"/>
      <c r="GW20" s="220" t="s">
        <v>191</v>
      </c>
      <c r="GX20" s="220" t="s">
        <v>192</v>
      </c>
      <c r="GY20" s="41"/>
      <c r="GZ20" s="17"/>
      <c r="HA20" s="17"/>
      <c r="HB20" s="17"/>
      <c r="HC20" s="17"/>
      <c r="HD20" s="17"/>
      <c r="HE20" s="17"/>
      <c r="HF20" s="17"/>
      <c r="HG20" s="17"/>
    </row>
    <row r="21" spans="1:215" s="18" customFormat="1" ht="16.2" x14ac:dyDescent="0.35">
      <c r="A21" s="31"/>
      <c r="B21" s="186" t="s">
        <v>67</v>
      </c>
      <c r="C21" s="21" t="s">
        <v>193</v>
      </c>
      <c r="D21" s="274" t="s">
        <v>194</v>
      </c>
      <c r="E21" s="275"/>
      <c r="F21" s="274" t="s">
        <v>194</v>
      </c>
      <c r="G21" s="275"/>
      <c r="H21" s="274" t="s">
        <v>194</v>
      </c>
      <c r="I21" s="275"/>
      <c r="J21" s="274" t="s">
        <v>194</v>
      </c>
      <c r="K21" s="275"/>
      <c r="L21" s="274" t="s">
        <v>194</v>
      </c>
      <c r="M21" s="275"/>
      <c r="N21" s="274" t="s">
        <v>194</v>
      </c>
      <c r="O21" s="275"/>
      <c r="P21" s="274" t="s">
        <v>194</v>
      </c>
      <c r="Q21" s="275"/>
      <c r="R21" s="274" t="s">
        <v>194</v>
      </c>
      <c r="S21" s="275"/>
      <c r="T21" s="274" t="s">
        <v>194</v>
      </c>
      <c r="U21" s="275"/>
      <c r="V21" s="274" t="s">
        <v>194</v>
      </c>
      <c r="W21" s="275"/>
      <c r="X21" s="274" t="s">
        <v>194</v>
      </c>
      <c r="Y21" s="275"/>
      <c r="Z21" s="274" t="s">
        <v>194</v>
      </c>
      <c r="AA21" s="275"/>
      <c r="AB21" s="274" t="s">
        <v>194</v>
      </c>
      <c r="AC21" s="275"/>
      <c r="AD21" s="274" t="s">
        <v>194</v>
      </c>
      <c r="AE21" s="275"/>
      <c r="AF21" s="274" t="s">
        <v>194</v>
      </c>
      <c r="AG21" s="275"/>
      <c r="AH21" s="274" t="s">
        <v>194</v>
      </c>
      <c r="AI21" s="275"/>
      <c r="AJ21" s="274" t="s">
        <v>194</v>
      </c>
      <c r="AK21" s="275"/>
      <c r="AL21" s="274" t="s">
        <v>194</v>
      </c>
      <c r="AM21" s="275"/>
      <c r="AN21" s="274" t="s">
        <v>194</v>
      </c>
      <c r="AO21" s="275"/>
      <c r="AP21" s="274" t="s">
        <v>194</v>
      </c>
      <c r="AQ21" s="275"/>
      <c r="AR21" s="274" t="s">
        <v>194</v>
      </c>
      <c r="AS21" s="275"/>
      <c r="AT21" s="274" t="s">
        <v>194</v>
      </c>
      <c r="AU21" s="275"/>
      <c r="AV21" s="274" t="s">
        <v>194</v>
      </c>
      <c r="AW21" s="275"/>
      <c r="AX21" s="274" t="s">
        <v>194</v>
      </c>
      <c r="AY21" s="275"/>
      <c r="AZ21" s="274" t="s">
        <v>194</v>
      </c>
      <c r="BA21" s="275"/>
      <c r="BB21" s="274" t="s">
        <v>194</v>
      </c>
      <c r="BC21" s="275"/>
      <c r="BD21" s="274" t="s">
        <v>194</v>
      </c>
      <c r="BE21" s="275"/>
      <c r="BF21" s="274" t="s">
        <v>194</v>
      </c>
      <c r="BG21" s="275"/>
      <c r="BH21" s="274" t="s">
        <v>194</v>
      </c>
      <c r="BI21" s="275"/>
      <c r="BJ21" s="274" t="s">
        <v>194</v>
      </c>
      <c r="BK21" s="275"/>
      <c r="BL21" s="274" t="s">
        <v>194</v>
      </c>
      <c r="BM21" s="275"/>
      <c r="BN21" s="274" t="s">
        <v>194</v>
      </c>
      <c r="BO21" s="275"/>
      <c r="BP21" s="274" t="s">
        <v>194</v>
      </c>
      <c r="BQ21" s="275"/>
      <c r="BR21" s="274" t="s">
        <v>194</v>
      </c>
      <c r="BS21" s="275"/>
      <c r="BT21" s="274" t="s">
        <v>194</v>
      </c>
      <c r="BU21" s="275"/>
      <c r="BV21" s="274" t="s">
        <v>194</v>
      </c>
      <c r="BW21" s="275"/>
      <c r="BX21" s="274" t="s">
        <v>194</v>
      </c>
      <c r="BY21" s="275"/>
      <c r="BZ21" s="274" t="s">
        <v>194</v>
      </c>
      <c r="CA21" s="275"/>
      <c r="CB21" s="274" t="s">
        <v>194</v>
      </c>
      <c r="CC21" s="275"/>
      <c r="CD21" s="274" t="s">
        <v>194</v>
      </c>
      <c r="CE21" s="275"/>
      <c r="CF21" s="274" t="s">
        <v>194</v>
      </c>
      <c r="CG21" s="275"/>
      <c r="CH21" s="274" t="s">
        <v>194</v>
      </c>
      <c r="CI21" s="275"/>
      <c r="CJ21" s="274" t="s">
        <v>194</v>
      </c>
      <c r="CK21" s="275"/>
      <c r="CL21" s="274" t="s">
        <v>194</v>
      </c>
      <c r="CM21" s="275"/>
      <c r="CN21" s="274" t="s">
        <v>194</v>
      </c>
      <c r="CO21" s="275"/>
      <c r="CP21" s="274" t="s">
        <v>194</v>
      </c>
      <c r="CQ21" s="275"/>
      <c r="CR21" s="274" t="s">
        <v>194</v>
      </c>
      <c r="CS21" s="275"/>
      <c r="CT21" s="274" t="s">
        <v>194</v>
      </c>
      <c r="CU21" s="275"/>
      <c r="CV21" s="274" t="s">
        <v>194</v>
      </c>
      <c r="CW21" s="275"/>
      <c r="CX21" s="274" t="s">
        <v>194</v>
      </c>
      <c r="CY21" s="275"/>
      <c r="CZ21" s="274" t="s">
        <v>194</v>
      </c>
      <c r="DA21" s="275"/>
      <c r="DB21" s="274" t="s">
        <v>194</v>
      </c>
      <c r="DC21" s="275"/>
      <c r="DD21" s="274" t="s">
        <v>194</v>
      </c>
      <c r="DE21" s="275"/>
      <c r="DF21" s="274" t="s">
        <v>194</v>
      </c>
      <c r="DG21" s="275"/>
      <c r="DH21" s="274" t="s">
        <v>194</v>
      </c>
      <c r="DI21" s="275"/>
      <c r="DJ21" s="274" t="s">
        <v>194</v>
      </c>
      <c r="DK21" s="275"/>
      <c r="DL21" s="274" t="s">
        <v>194</v>
      </c>
      <c r="DM21" s="275"/>
      <c r="DN21" s="274" t="s">
        <v>194</v>
      </c>
      <c r="DO21" s="275"/>
      <c r="DP21" s="274" t="s">
        <v>194</v>
      </c>
      <c r="DQ21" s="275"/>
      <c r="DR21" s="274" t="s">
        <v>194</v>
      </c>
      <c r="DS21" s="275"/>
      <c r="DT21" s="274" t="s">
        <v>194</v>
      </c>
      <c r="DU21" s="275"/>
      <c r="DV21" s="274" t="s">
        <v>194</v>
      </c>
      <c r="DW21" s="275"/>
      <c r="DX21" s="274" t="s">
        <v>194</v>
      </c>
      <c r="DY21" s="275"/>
      <c r="DZ21" s="274" t="s">
        <v>194</v>
      </c>
      <c r="EA21" s="275"/>
      <c r="EB21" s="274" t="s">
        <v>194</v>
      </c>
      <c r="EC21" s="275"/>
      <c r="ED21" s="274" t="s">
        <v>194</v>
      </c>
      <c r="EE21" s="275"/>
      <c r="EF21" s="274" t="s">
        <v>194</v>
      </c>
      <c r="EG21" s="275"/>
      <c r="EH21" s="274" t="s">
        <v>194</v>
      </c>
      <c r="EI21" s="275"/>
      <c r="EJ21" s="274" t="s">
        <v>194</v>
      </c>
      <c r="EK21" s="275"/>
      <c r="EL21" s="274" t="s">
        <v>194</v>
      </c>
      <c r="EM21" s="275"/>
      <c r="EN21" s="274" t="s">
        <v>194</v>
      </c>
      <c r="EO21" s="275"/>
      <c r="EP21" s="274" t="s">
        <v>194</v>
      </c>
      <c r="EQ21" s="275"/>
      <c r="ER21" s="274" t="s">
        <v>194</v>
      </c>
      <c r="ES21" s="275"/>
      <c r="ET21" s="274" t="s">
        <v>194</v>
      </c>
      <c r="EU21" s="275"/>
      <c r="EV21" s="274" t="s">
        <v>194</v>
      </c>
      <c r="EW21" s="275"/>
      <c r="EX21" s="274" t="s">
        <v>194</v>
      </c>
      <c r="EY21" s="275"/>
      <c r="EZ21" s="274" t="s">
        <v>194</v>
      </c>
      <c r="FA21" s="275"/>
      <c r="FB21" s="274" t="s">
        <v>194</v>
      </c>
      <c r="FC21" s="275"/>
      <c r="FD21" s="274" t="s">
        <v>194</v>
      </c>
      <c r="FE21" s="275"/>
      <c r="FF21" s="274" t="s">
        <v>194</v>
      </c>
      <c r="FG21" s="275"/>
      <c r="FH21" s="274" t="s">
        <v>194</v>
      </c>
      <c r="FI21" s="275"/>
      <c r="FJ21" s="274" t="s">
        <v>194</v>
      </c>
      <c r="FK21" s="275"/>
      <c r="FL21" s="274" t="s">
        <v>194</v>
      </c>
      <c r="FM21" s="275"/>
      <c r="FN21" s="274" t="s">
        <v>194</v>
      </c>
      <c r="FO21" s="275"/>
      <c r="FP21" s="274" t="s">
        <v>194</v>
      </c>
      <c r="FQ21" s="275"/>
      <c r="FR21" s="274" t="s">
        <v>194</v>
      </c>
      <c r="FS21" s="275"/>
      <c r="FT21" s="274" t="s">
        <v>194</v>
      </c>
      <c r="FU21" s="275"/>
      <c r="FV21" s="274" t="s">
        <v>194</v>
      </c>
      <c r="FW21" s="275"/>
      <c r="FX21" s="274" t="s">
        <v>194</v>
      </c>
      <c r="FY21" s="275"/>
      <c r="FZ21" s="274" t="s">
        <v>194</v>
      </c>
      <c r="GA21" s="275"/>
      <c r="GB21" s="274" t="s">
        <v>194</v>
      </c>
      <c r="GC21" s="275"/>
      <c r="GD21" s="274" t="s">
        <v>194</v>
      </c>
      <c r="GE21" s="275"/>
      <c r="GF21" s="274" t="s">
        <v>194</v>
      </c>
      <c r="GG21" s="275"/>
      <c r="GH21" s="274" t="s">
        <v>194</v>
      </c>
      <c r="GI21" s="275"/>
      <c r="GJ21" s="274" t="s">
        <v>194</v>
      </c>
      <c r="GK21" s="275"/>
      <c r="GL21" s="274" t="s">
        <v>194</v>
      </c>
      <c r="GM21" s="275"/>
      <c r="GN21" s="274" t="s">
        <v>194</v>
      </c>
      <c r="GO21" s="275"/>
      <c r="GP21" s="274" t="s">
        <v>194</v>
      </c>
      <c r="GQ21" s="275"/>
      <c r="GR21" s="274" t="s">
        <v>194</v>
      </c>
      <c r="GS21" s="275"/>
      <c r="GT21" s="274" t="s">
        <v>194</v>
      </c>
      <c r="GU21" s="275"/>
      <c r="GV21" s="27"/>
      <c r="GW21" s="27"/>
      <c r="GX21" s="27"/>
      <c r="GY21" s="41"/>
      <c r="GZ21" s="17"/>
      <c r="HA21" s="17"/>
      <c r="HB21" s="17"/>
      <c r="HC21" s="17"/>
      <c r="HD21" s="17"/>
      <c r="HE21" s="17"/>
      <c r="HF21" s="17"/>
      <c r="HG21" s="17"/>
    </row>
    <row r="22" spans="1:215" s="18" customFormat="1" ht="16.2" x14ac:dyDescent="0.35">
      <c r="A22" s="31"/>
      <c r="B22" s="19"/>
      <c r="C22" s="21" t="s">
        <v>195</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5"/>
      <c r="EB22" s="185"/>
      <c r="EC22" s="185"/>
      <c r="ED22" s="185"/>
      <c r="EE22" s="185"/>
      <c r="EF22" s="185"/>
      <c r="EG22" s="185"/>
      <c r="EH22" s="185"/>
      <c r="EI22" s="185"/>
      <c r="EJ22" s="185"/>
      <c r="EK22" s="185"/>
      <c r="EL22" s="185"/>
      <c r="EM22" s="185"/>
      <c r="EN22" s="185"/>
      <c r="EO22" s="185"/>
      <c r="EP22" s="185"/>
      <c r="EQ22" s="185"/>
      <c r="ER22" s="185"/>
      <c r="ES22" s="185"/>
      <c r="ET22" s="185"/>
      <c r="EU22" s="185"/>
      <c r="EV22" s="185"/>
      <c r="EW22" s="185"/>
      <c r="EX22" s="185"/>
      <c r="EY22" s="185"/>
      <c r="EZ22" s="185"/>
      <c r="FA22" s="185"/>
      <c r="FB22" s="185"/>
      <c r="FC22" s="185"/>
      <c r="FD22" s="185"/>
      <c r="FE22" s="185"/>
      <c r="FF22" s="185"/>
      <c r="FG22" s="185"/>
      <c r="FH22" s="185"/>
      <c r="FI22" s="185"/>
      <c r="FJ22" s="185"/>
      <c r="FK22" s="185"/>
      <c r="FL22" s="185"/>
      <c r="FM22" s="185"/>
      <c r="FN22" s="185"/>
      <c r="FO22" s="185"/>
      <c r="FP22" s="185"/>
      <c r="FQ22" s="185"/>
      <c r="FR22" s="185"/>
      <c r="FS22" s="185"/>
      <c r="FT22" s="185"/>
      <c r="FU22" s="185"/>
      <c r="FV22" s="185"/>
      <c r="FW22" s="185"/>
      <c r="FX22" s="185"/>
      <c r="FY22" s="185"/>
      <c r="FZ22" s="185"/>
      <c r="GA22" s="185"/>
      <c r="GB22" s="185"/>
      <c r="GC22" s="185"/>
      <c r="GD22" s="185"/>
      <c r="GE22" s="185"/>
      <c r="GF22" s="185"/>
      <c r="GG22" s="185"/>
      <c r="GH22" s="185"/>
      <c r="GI22" s="185"/>
      <c r="GJ22" s="185"/>
      <c r="GK22" s="185"/>
      <c r="GL22" s="185"/>
      <c r="GM22" s="185"/>
      <c r="GN22" s="185"/>
      <c r="GO22" s="185"/>
      <c r="GP22" s="185"/>
      <c r="GQ22" s="185"/>
      <c r="GR22" s="185"/>
      <c r="GS22" s="185"/>
      <c r="GT22" s="185"/>
      <c r="GU22" s="185"/>
      <c r="GV22" s="27"/>
      <c r="GW22" s="187"/>
      <c r="GX22" s="187"/>
      <c r="GY22" s="41"/>
      <c r="GZ22" s="17"/>
      <c r="HA22" s="17"/>
      <c r="HB22" s="17"/>
      <c r="HC22" s="17"/>
      <c r="HD22" s="17"/>
      <c r="HE22" s="17"/>
      <c r="HF22" s="17"/>
      <c r="HG22" s="17"/>
    </row>
    <row r="23" spans="1:215" s="18" customFormat="1" ht="16.2" x14ac:dyDescent="0.35">
      <c r="A23" s="31"/>
      <c r="B23" s="19"/>
      <c r="C23" s="21" t="s">
        <v>360</v>
      </c>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85"/>
      <c r="GC23" s="185"/>
      <c r="GD23" s="185"/>
      <c r="GE23" s="185"/>
      <c r="GF23" s="185"/>
      <c r="GG23" s="185"/>
      <c r="GH23" s="185"/>
      <c r="GI23" s="185"/>
      <c r="GJ23" s="185"/>
      <c r="GK23" s="185"/>
      <c r="GL23" s="185"/>
      <c r="GM23" s="185"/>
      <c r="GN23" s="185"/>
      <c r="GO23" s="185"/>
      <c r="GP23" s="185"/>
      <c r="GQ23" s="185"/>
      <c r="GR23" s="185"/>
      <c r="GS23" s="185"/>
      <c r="GT23" s="185"/>
      <c r="GU23" s="185"/>
      <c r="GV23" s="27"/>
      <c r="GW23" s="27"/>
      <c r="GX23" s="27"/>
      <c r="GY23" s="41"/>
      <c r="GZ23" s="17"/>
      <c r="HA23" s="17"/>
      <c r="HB23" s="17"/>
      <c r="HC23" s="17"/>
      <c r="HD23" s="17"/>
      <c r="HE23" s="17"/>
      <c r="HF23" s="17"/>
      <c r="HG23" s="17"/>
    </row>
    <row r="24" spans="1:215" s="18" customFormat="1" ht="16.2" x14ac:dyDescent="0.35">
      <c r="A24" s="31"/>
      <c r="B24" s="186" t="s">
        <v>197</v>
      </c>
      <c r="C24" s="21" t="s">
        <v>193</v>
      </c>
      <c r="D24" s="274" t="s">
        <v>194</v>
      </c>
      <c r="E24" s="275"/>
      <c r="F24" s="274" t="s">
        <v>194</v>
      </c>
      <c r="G24" s="275"/>
      <c r="H24" s="274" t="s">
        <v>194</v>
      </c>
      <c r="I24" s="275"/>
      <c r="J24" s="274" t="s">
        <v>194</v>
      </c>
      <c r="K24" s="275"/>
      <c r="L24" s="274" t="s">
        <v>194</v>
      </c>
      <c r="M24" s="275"/>
      <c r="N24" s="274" t="s">
        <v>194</v>
      </c>
      <c r="O24" s="275"/>
      <c r="P24" s="274" t="s">
        <v>194</v>
      </c>
      <c r="Q24" s="275"/>
      <c r="R24" s="274" t="s">
        <v>194</v>
      </c>
      <c r="S24" s="275"/>
      <c r="T24" s="274" t="s">
        <v>194</v>
      </c>
      <c r="U24" s="275"/>
      <c r="V24" s="274" t="s">
        <v>194</v>
      </c>
      <c r="W24" s="275"/>
      <c r="X24" s="274" t="s">
        <v>194</v>
      </c>
      <c r="Y24" s="275"/>
      <c r="Z24" s="274" t="s">
        <v>194</v>
      </c>
      <c r="AA24" s="275"/>
      <c r="AB24" s="274" t="s">
        <v>194</v>
      </c>
      <c r="AC24" s="275"/>
      <c r="AD24" s="274" t="s">
        <v>194</v>
      </c>
      <c r="AE24" s="275"/>
      <c r="AF24" s="274" t="s">
        <v>194</v>
      </c>
      <c r="AG24" s="275"/>
      <c r="AH24" s="274" t="s">
        <v>194</v>
      </c>
      <c r="AI24" s="275"/>
      <c r="AJ24" s="274" t="s">
        <v>194</v>
      </c>
      <c r="AK24" s="275"/>
      <c r="AL24" s="274" t="s">
        <v>194</v>
      </c>
      <c r="AM24" s="275"/>
      <c r="AN24" s="274" t="s">
        <v>194</v>
      </c>
      <c r="AO24" s="275"/>
      <c r="AP24" s="274" t="s">
        <v>194</v>
      </c>
      <c r="AQ24" s="275"/>
      <c r="AR24" s="274" t="s">
        <v>194</v>
      </c>
      <c r="AS24" s="275"/>
      <c r="AT24" s="274" t="s">
        <v>194</v>
      </c>
      <c r="AU24" s="275"/>
      <c r="AV24" s="274" t="s">
        <v>194</v>
      </c>
      <c r="AW24" s="275"/>
      <c r="AX24" s="274" t="s">
        <v>194</v>
      </c>
      <c r="AY24" s="275"/>
      <c r="AZ24" s="274" t="s">
        <v>194</v>
      </c>
      <c r="BA24" s="275"/>
      <c r="BB24" s="274" t="s">
        <v>194</v>
      </c>
      <c r="BC24" s="275"/>
      <c r="BD24" s="274" t="s">
        <v>194</v>
      </c>
      <c r="BE24" s="275"/>
      <c r="BF24" s="274" t="s">
        <v>194</v>
      </c>
      <c r="BG24" s="275"/>
      <c r="BH24" s="274" t="s">
        <v>194</v>
      </c>
      <c r="BI24" s="275"/>
      <c r="BJ24" s="274" t="s">
        <v>194</v>
      </c>
      <c r="BK24" s="275"/>
      <c r="BL24" s="274" t="s">
        <v>194</v>
      </c>
      <c r="BM24" s="275"/>
      <c r="BN24" s="274" t="s">
        <v>194</v>
      </c>
      <c r="BO24" s="275"/>
      <c r="BP24" s="274" t="s">
        <v>194</v>
      </c>
      <c r="BQ24" s="275"/>
      <c r="BR24" s="274" t="s">
        <v>194</v>
      </c>
      <c r="BS24" s="275"/>
      <c r="BT24" s="274" t="s">
        <v>194</v>
      </c>
      <c r="BU24" s="275"/>
      <c r="BV24" s="274" t="s">
        <v>194</v>
      </c>
      <c r="BW24" s="275"/>
      <c r="BX24" s="274" t="s">
        <v>194</v>
      </c>
      <c r="BY24" s="275"/>
      <c r="BZ24" s="274" t="s">
        <v>194</v>
      </c>
      <c r="CA24" s="275"/>
      <c r="CB24" s="274" t="s">
        <v>194</v>
      </c>
      <c r="CC24" s="275"/>
      <c r="CD24" s="274" t="s">
        <v>194</v>
      </c>
      <c r="CE24" s="275"/>
      <c r="CF24" s="274" t="s">
        <v>194</v>
      </c>
      <c r="CG24" s="275"/>
      <c r="CH24" s="274" t="s">
        <v>194</v>
      </c>
      <c r="CI24" s="275"/>
      <c r="CJ24" s="274" t="s">
        <v>194</v>
      </c>
      <c r="CK24" s="275"/>
      <c r="CL24" s="274" t="s">
        <v>194</v>
      </c>
      <c r="CM24" s="275"/>
      <c r="CN24" s="274" t="s">
        <v>194</v>
      </c>
      <c r="CO24" s="275"/>
      <c r="CP24" s="274" t="s">
        <v>194</v>
      </c>
      <c r="CQ24" s="275"/>
      <c r="CR24" s="274" t="s">
        <v>194</v>
      </c>
      <c r="CS24" s="275"/>
      <c r="CT24" s="274" t="s">
        <v>194</v>
      </c>
      <c r="CU24" s="275"/>
      <c r="CV24" s="274" t="s">
        <v>194</v>
      </c>
      <c r="CW24" s="275"/>
      <c r="CX24" s="274" t="s">
        <v>194</v>
      </c>
      <c r="CY24" s="275"/>
      <c r="CZ24" s="274" t="s">
        <v>194</v>
      </c>
      <c r="DA24" s="275"/>
      <c r="DB24" s="274" t="s">
        <v>194</v>
      </c>
      <c r="DC24" s="275"/>
      <c r="DD24" s="274" t="s">
        <v>194</v>
      </c>
      <c r="DE24" s="275"/>
      <c r="DF24" s="274" t="s">
        <v>194</v>
      </c>
      <c r="DG24" s="275"/>
      <c r="DH24" s="274" t="s">
        <v>194</v>
      </c>
      <c r="DI24" s="275"/>
      <c r="DJ24" s="274" t="s">
        <v>194</v>
      </c>
      <c r="DK24" s="275"/>
      <c r="DL24" s="274" t="s">
        <v>194</v>
      </c>
      <c r="DM24" s="275"/>
      <c r="DN24" s="274" t="s">
        <v>194</v>
      </c>
      <c r="DO24" s="275"/>
      <c r="DP24" s="274" t="s">
        <v>194</v>
      </c>
      <c r="DQ24" s="275"/>
      <c r="DR24" s="274" t="s">
        <v>194</v>
      </c>
      <c r="DS24" s="275"/>
      <c r="DT24" s="274" t="s">
        <v>194</v>
      </c>
      <c r="DU24" s="275"/>
      <c r="DV24" s="274" t="s">
        <v>194</v>
      </c>
      <c r="DW24" s="275"/>
      <c r="DX24" s="274" t="s">
        <v>194</v>
      </c>
      <c r="DY24" s="275"/>
      <c r="DZ24" s="274" t="s">
        <v>194</v>
      </c>
      <c r="EA24" s="275"/>
      <c r="EB24" s="274" t="s">
        <v>194</v>
      </c>
      <c r="EC24" s="275"/>
      <c r="ED24" s="274" t="s">
        <v>194</v>
      </c>
      <c r="EE24" s="275"/>
      <c r="EF24" s="274" t="s">
        <v>194</v>
      </c>
      <c r="EG24" s="275"/>
      <c r="EH24" s="274" t="s">
        <v>194</v>
      </c>
      <c r="EI24" s="275"/>
      <c r="EJ24" s="274" t="s">
        <v>194</v>
      </c>
      <c r="EK24" s="275"/>
      <c r="EL24" s="274" t="s">
        <v>194</v>
      </c>
      <c r="EM24" s="275"/>
      <c r="EN24" s="274" t="s">
        <v>194</v>
      </c>
      <c r="EO24" s="275"/>
      <c r="EP24" s="274" t="s">
        <v>194</v>
      </c>
      <c r="EQ24" s="275"/>
      <c r="ER24" s="274" t="s">
        <v>194</v>
      </c>
      <c r="ES24" s="275"/>
      <c r="ET24" s="274" t="s">
        <v>194</v>
      </c>
      <c r="EU24" s="275"/>
      <c r="EV24" s="274" t="s">
        <v>194</v>
      </c>
      <c r="EW24" s="275"/>
      <c r="EX24" s="274" t="s">
        <v>194</v>
      </c>
      <c r="EY24" s="275"/>
      <c r="EZ24" s="274" t="s">
        <v>194</v>
      </c>
      <c r="FA24" s="275"/>
      <c r="FB24" s="274" t="s">
        <v>194</v>
      </c>
      <c r="FC24" s="275"/>
      <c r="FD24" s="274" t="s">
        <v>194</v>
      </c>
      <c r="FE24" s="275"/>
      <c r="FF24" s="274" t="s">
        <v>194</v>
      </c>
      <c r="FG24" s="275"/>
      <c r="FH24" s="274" t="s">
        <v>194</v>
      </c>
      <c r="FI24" s="275"/>
      <c r="FJ24" s="274" t="s">
        <v>194</v>
      </c>
      <c r="FK24" s="275"/>
      <c r="FL24" s="274" t="s">
        <v>194</v>
      </c>
      <c r="FM24" s="275"/>
      <c r="FN24" s="274" t="s">
        <v>194</v>
      </c>
      <c r="FO24" s="275"/>
      <c r="FP24" s="274" t="s">
        <v>194</v>
      </c>
      <c r="FQ24" s="275"/>
      <c r="FR24" s="274" t="s">
        <v>194</v>
      </c>
      <c r="FS24" s="275"/>
      <c r="FT24" s="274" t="s">
        <v>194</v>
      </c>
      <c r="FU24" s="275"/>
      <c r="FV24" s="274" t="s">
        <v>194</v>
      </c>
      <c r="FW24" s="275"/>
      <c r="FX24" s="274" t="s">
        <v>194</v>
      </c>
      <c r="FY24" s="275"/>
      <c r="FZ24" s="274" t="s">
        <v>194</v>
      </c>
      <c r="GA24" s="275"/>
      <c r="GB24" s="274" t="s">
        <v>194</v>
      </c>
      <c r="GC24" s="275"/>
      <c r="GD24" s="274" t="s">
        <v>194</v>
      </c>
      <c r="GE24" s="275"/>
      <c r="GF24" s="274" t="s">
        <v>194</v>
      </c>
      <c r="GG24" s="275"/>
      <c r="GH24" s="274" t="s">
        <v>194</v>
      </c>
      <c r="GI24" s="275"/>
      <c r="GJ24" s="274" t="s">
        <v>194</v>
      </c>
      <c r="GK24" s="275"/>
      <c r="GL24" s="274" t="s">
        <v>194</v>
      </c>
      <c r="GM24" s="275"/>
      <c r="GN24" s="274" t="s">
        <v>194</v>
      </c>
      <c r="GO24" s="275"/>
      <c r="GP24" s="274" t="s">
        <v>194</v>
      </c>
      <c r="GQ24" s="275"/>
      <c r="GR24" s="274" t="s">
        <v>194</v>
      </c>
      <c r="GS24" s="275"/>
      <c r="GT24" s="274" t="s">
        <v>194</v>
      </c>
      <c r="GU24" s="275"/>
      <c r="GV24" s="27"/>
      <c r="GW24" s="27"/>
      <c r="GX24" s="27"/>
      <c r="GY24" s="41"/>
      <c r="GZ24" s="17"/>
      <c r="HA24" s="17"/>
      <c r="HB24" s="17"/>
      <c r="HC24" s="17"/>
      <c r="HD24" s="17"/>
      <c r="HE24" s="17"/>
      <c r="HF24" s="17"/>
      <c r="HG24" s="17"/>
    </row>
    <row r="25" spans="1:215" s="18" customFormat="1" ht="16.2" x14ac:dyDescent="0.35">
      <c r="A25" s="31"/>
      <c r="B25" s="19"/>
      <c r="C25" s="21" t="s">
        <v>195</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c r="EX25" s="185"/>
      <c r="EY25" s="185"/>
      <c r="EZ25" s="185"/>
      <c r="FA25" s="185"/>
      <c r="FB25" s="185"/>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c r="GB25" s="185"/>
      <c r="GC25" s="185"/>
      <c r="GD25" s="185"/>
      <c r="GE25" s="185"/>
      <c r="GF25" s="185"/>
      <c r="GG25" s="185"/>
      <c r="GH25" s="185"/>
      <c r="GI25" s="185"/>
      <c r="GJ25" s="185"/>
      <c r="GK25" s="185"/>
      <c r="GL25" s="185"/>
      <c r="GM25" s="185"/>
      <c r="GN25" s="185"/>
      <c r="GO25" s="185"/>
      <c r="GP25" s="185"/>
      <c r="GQ25" s="185"/>
      <c r="GR25" s="185"/>
      <c r="GS25" s="185"/>
      <c r="GT25" s="185"/>
      <c r="GU25" s="185"/>
      <c r="GV25" s="27"/>
      <c r="GW25" s="27"/>
      <c r="GX25" s="27"/>
      <c r="GY25" s="41"/>
      <c r="GZ25" s="17"/>
      <c r="HA25" s="17"/>
      <c r="HB25" s="17"/>
      <c r="HC25" s="17"/>
      <c r="HD25" s="17"/>
      <c r="HE25" s="17"/>
      <c r="HF25" s="17"/>
      <c r="HG25" s="17"/>
    </row>
    <row r="26" spans="1:215" s="18" customFormat="1" ht="16.2" x14ac:dyDescent="0.35">
      <c r="A26" s="31"/>
      <c r="B26" s="19"/>
      <c r="C26" s="21" t="s">
        <v>360</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V26" s="185"/>
      <c r="DW26" s="185"/>
      <c r="DX26" s="185"/>
      <c r="DY26" s="185"/>
      <c r="DZ26" s="185"/>
      <c r="EA26" s="185"/>
      <c r="EB26" s="185"/>
      <c r="EC26" s="185"/>
      <c r="ED26" s="185"/>
      <c r="EE26" s="185"/>
      <c r="EF26" s="185"/>
      <c r="EG26" s="185"/>
      <c r="EH26" s="185"/>
      <c r="EI26" s="185"/>
      <c r="EJ26" s="185"/>
      <c r="EK26" s="185"/>
      <c r="EL26" s="185"/>
      <c r="EM26" s="185"/>
      <c r="EN26" s="185"/>
      <c r="EO26" s="185"/>
      <c r="EP26" s="185"/>
      <c r="EQ26" s="185"/>
      <c r="ER26" s="185"/>
      <c r="ES26" s="185"/>
      <c r="ET26" s="185"/>
      <c r="EU26" s="185"/>
      <c r="EV26" s="185"/>
      <c r="EW26" s="185"/>
      <c r="EX26" s="185"/>
      <c r="EY26" s="185"/>
      <c r="EZ26" s="185"/>
      <c r="FA26" s="185"/>
      <c r="FB26" s="185"/>
      <c r="FC26" s="185"/>
      <c r="FD26" s="185"/>
      <c r="FE26" s="185"/>
      <c r="FF26" s="185"/>
      <c r="FG26" s="185"/>
      <c r="FH26" s="185"/>
      <c r="FI26" s="185"/>
      <c r="FJ26" s="185"/>
      <c r="FK26" s="185"/>
      <c r="FL26" s="185"/>
      <c r="FM26" s="185"/>
      <c r="FN26" s="185"/>
      <c r="FO26" s="185"/>
      <c r="FP26" s="185"/>
      <c r="FQ26" s="185"/>
      <c r="FR26" s="185"/>
      <c r="FS26" s="185"/>
      <c r="FT26" s="185"/>
      <c r="FU26" s="185"/>
      <c r="FV26" s="185"/>
      <c r="FW26" s="185"/>
      <c r="FX26" s="185"/>
      <c r="FY26" s="185"/>
      <c r="FZ26" s="185"/>
      <c r="GA26" s="185"/>
      <c r="GB26" s="185"/>
      <c r="GC26" s="185"/>
      <c r="GD26" s="185"/>
      <c r="GE26" s="185"/>
      <c r="GF26" s="185"/>
      <c r="GG26" s="185"/>
      <c r="GH26" s="185"/>
      <c r="GI26" s="185"/>
      <c r="GJ26" s="185"/>
      <c r="GK26" s="185"/>
      <c r="GL26" s="185"/>
      <c r="GM26" s="185"/>
      <c r="GN26" s="185"/>
      <c r="GO26" s="185"/>
      <c r="GP26" s="185"/>
      <c r="GQ26" s="185"/>
      <c r="GR26" s="185"/>
      <c r="GS26" s="185"/>
      <c r="GT26" s="185"/>
      <c r="GU26" s="185"/>
      <c r="GV26" s="27"/>
      <c r="GW26" s="27"/>
      <c r="GX26" s="27"/>
      <c r="GY26" s="41"/>
      <c r="GZ26" s="17"/>
      <c r="HA26" s="17"/>
      <c r="HB26" s="17"/>
      <c r="HC26" s="17"/>
      <c r="HD26" s="17"/>
      <c r="HE26" s="17"/>
      <c r="HF26" s="17"/>
      <c r="HG26" s="17"/>
    </row>
    <row r="27" spans="1:215" s="18" customFormat="1" ht="16.2" x14ac:dyDescent="0.35">
      <c r="A27" s="31"/>
      <c r="B27" s="186" t="s">
        <v>198</v>
      </c>
      <c r="C27" s="21" t="s">
        <v>193</v>
      </c>
      <c r="D27" s="274" t="s">
        <v>194</v>
      </c>
      <c r="E27" s="275"/>
      <c r="F27" s="274" t="s">
        <v>194</v>
      </c>
      <c r="G27" s="275"/>
      <c r="H27" s="274" t="s">
        <v>194</v>
      </c>
      <c r="I27" s="275"/>
      <c r="J27" s="274" t="s">
        <v>194</v>
      </c>
      <c r="K27" s="275"/>
      <c r="L27" s="274" t="s">
        <v>194</v>
      </c>
      <c r="M27" s="275"/>
      <c r="N27" s="274" t="s">
        <v>194</v>
      </c>
      <c r="O27" s="275"/>
      <c r="P27" s="274" t="s">
        <v>194</v>
      </c>
      <c r="Q27" s="275"/>
      <c r="R27" s="274" t="s">
        <v>194</v>
      </c>
      <c r="S27" s="275"/>
      <c r="T27" s="274" t="s">
        <v>194</v>
      </c>
      <c r="U27" s="275"/>
      <c r="V27" s="274" t="s">
        <v>194</v>
      </c>
      <c r="W27" s="275"/>
      <c r="X27" s="274" t="s">
        <v>194</v>
      </c>
      <c r="Y27" s="275"/>
      <c r="Z27" s="274" t="s">
        <v>194</v>
      </c>
      <c r="AA27" s="275"/>
      <c r="AB27" s="274" t="s">
        <v>194</v>
      </c>
      <c r="AC27" s="275"/>
      <c r="AD27" s="274" t="s">
        <v>194</v>
      </c>
      <c r="AE27" s="275"/>
      <c r="AF27" s="274" t="s">
        <v>194</v>
      </c>
      <c r="AG27" s="275"/>
      <c r="AH27" s="274" t="s">
        <v>194</v>
      </c>
      <c r="AI27" s="275"/>
      <c r="AJ27" s="274" t="s">
        <v>194</v>
      </c>
      <c r="AK27" s="275"/>
      <c r="AL27" s="274" t="s">
        <v>194</v>
      </c>
      <c r="AM27" s="275"/>
      <c r="AN27" s="274" t="s">
        <v>194</v>
      </c>
      <c r="AO27" s="275"/>
      <c r="AP27" s="274" t="s">
        <v>194</v>
      </c>
      <c r="AQ27" s="275"/>
      <c r="AR27" s="274" t="s">
        <v>194</v>
      </c>
      <c r="AS27" s="275"/>
      <c r="AT27" s="274" t="s">
        <v>194</v>
      </c>
      <c r="AU27" s="275"/>
      <c r="AV27" s="274" t="s">
        <v>194</v>
      </c>
      <c r="AW27" s="275"/>
      <c r="AX27" s="274" t="s">
        <v>194</v>
      </c>
      <c r="AY27" s="275"/>
      <c r="AZ27" s="274" t="s">
        <v>194</v>
      </c>
      <c r="BA27" s="275"/>
      <c r="BB27" s="274" t="s">
        <v>194</v>
      </c>
      <c r="BC27" s="275"/>
      <c r="BD27" s="274" t="s">
        <v>194</v>
      </c>
      <c r="BE27" s="275"/>
      <c r="BF27" s="274" t="s">
        <v>194</v>
      </c>
      <c r="BG27" s="275"/>
      <c r="BH27" s="274" t="s">
        <v>194</v>
      </c>
      <c r="BI27" s="275"/>
      <c r="BJ27" s="274" t="s">
        <v>194</v>
      </c>
      <c r="BK27" s="275"/>
      <c r="BL27" s="274" t="s">
        <v>194</v>
      </c>
      <c r="BM27" s="275"/>
      <c r="BN27" s="274" t="s">
        <v>194</v>
      </c>
      <c r="BO27" s="275"/>
      <c r="BP27" s="274" t="s">
        <v>194</v>
      </c>
      <c r="BQ27" s="275"/>
      <c r="BR27" s="274" t="s">
        <v>194</v>
      </c>
      <c r="BS27" s="275"/>
      <c r="BT27" s="274" t="s">
        <v>194</v>
      </c>
      <c r="BU27" s="275"/>
      <c r="BV27" s="274" t="s">
        <v>194</v>
      </c>
      <c r="BW27" s="275"/>
      <c r="BX27" s="274" t="s">
        <v>194</v>
      </c>
      <c r="BY27" s="275"/>
      <c r="BZ27" s="274" t="s">
        <v>194</v>
      </c>
      <c r="CA27" s="275"/>
      <c r="CB27" s="274" t="s">
        <v>194</v>
      </c>
      <c r="CC27" s="275"/>
      <c r="CD27" s="274" t="s">
        <v>194</v>
      </c>
      <c r="CE27" s="275"/>
      <c r="CF27" s="274" t="s">
        <v>194</v>
      </c>
      <c r="CG27" s="275"/>
      <c r="CH27" s="274" t="s">
        <v>194</v>
      </c>
      <c r="CI27" s="275"/>
      <c r="CJ27" s="274" t="s">
        <v>194</v>
      </c>
      <c r="CK27" s="275"/>
      <c r="CL27" s="274" t="s">
        <v>194</v>
      </c>
      <c r="CM27" s="275"/>
      <c r="CN27" s="274" t="s">
        <v>194</v>
      </c>
      <c r="CO27" s="275"/>
      <c r="CP27" s="274" t="s">
        <v>194</v>
      </c>
      <c r="CQ27" s="275"/>
      <c r="CR27" s="274" t="s">
        <v>194</v>
      </c>
      <c r="CS27" s="275"/>
      <c r="CT27" s="274" t="s">
        <v>194</v>
      </c>
      <c r="CU27" s="275"/>
      <c r="CV27" s="274" t="s">
        <v>194</v>
      </c>
      <c r="CW27" s="275"/>
      <c r="CX27" s="274" t="s">
        <v>194</v>
      </c>
      <c r="CY27" s="275"/>
      <c r="CZ27" s="274" t="s">
        <v>194</v>
      </c>
      <c r="DA27" s="275"/>
      <c r="DB27" s="274" t="s">
        <v>194</v>
      </c>
      <c r="DC27" s="275"/>
      <c r="DD27" s="274" t="s">
        <v>194</v>
      </c>
      <c r="DE27" s="275"/>
      <c r="DF27" s="274" t="s">
        <v>194</v>
      </c>
      <c r="DG27" s="275"/>
      <c r="DH27" s="274" t="s">
        <v>194</v>
      </c>
      <c r="DI27" s="275"/>
      <c r="DJ27" s="274" t="s">
        <v>194</v>
      </c>
      <c r="DK27" s="275"/>
      <c r="DL27" s="274" t="s">
        <v>194</v>
      </c>
      <c r="DM27" s="275"/>
      <c r="DN27" s="274" t="s">
        <v>194</v>
      </c>
      <c r="DO27" s="275"/>
      <c r="DP27" s="274" t="s">
        <v>194</v>
      </c>
      <c r="DQ27" s="275"/>
      <c r="DR27" s="274" t="s">
        <v>194</v>
      </c>
      <c r="DS27" s="275"/>
      <c r="DT27" s="274" t="s">
        <v>194</v>
      </c>
      <c r="DU27" s="275"/>
      <c r="DV27" s="274" t="s">
        <v>194</v>
      </c>
      <c r="DW27" s="275"/>
      <c r="DX27" s="274" t="s">
        <v>194</v>
      </c>
      <c r="DY27" s="275"/>
      <c r="DZ27" s="274" t="s">
        <v>194</v>
      </c>
      <c r="EA27" s="275"/>
      <c r="EB27" s="274" t="s">
        <v>194</v>
      </c>
      <c r="EC27" s="275"/>
      <c r="ED27" s="274" t="s">
        <v>194</v>
      </c>
      <c r="EE27" s="275"/>
      <c r="EF27" s="274" t="s">
        <v>194</v>
      </c>
      <c r="EG27" s="275"/>
      <c r="EH27" s="274" t="s">
        <v>194</v>
      </c>
      <c r="EI27" s="275"/>
      <c r="EJ27" s="274" t="s">
        <v>194</v>
      </c>
      <c r="EK27" s="275"/>
      <c r="EL27" s="274" t="s">
        <v>194</v>
      </c>
      <c r="EM27" s="275"/>
      <c r="EN27" s="274" t="s">
        <v>194</v>
      </c>
      <c r="EO27" s="275"/>
      <c r="EP27" s="274" t="s">
        <v>194</v>
      </c>
      <c r="EQ27" s="275"/>
      <c r="ER27" s="274" t="s">
        <v>194</v>
      </c>
      <c r="ES27" s="275"/>
      <c r="ET27" s="274" t="s">
        <v>194</v>
      </c>
      <c r="EU27" s="275"/>
      <c r="EV27" s="274" t="s">
        <v>194</v>
      </c>
      <c r="EW27" s="275"/>
      <c r="EX27" s="274" t="s">
        <v>194</v>
      </c>
      <c r="EY27" s="275"/>
      <c r="EZ27" s="274" t="s">
        <v>194</v>
      </c>
      <c r="FA27" s="275"/>
      <c r="FB27" s="274" t="s">
        <v>194</v>
      </c>
      <c r="FC27" s="275"/>
      <c r="FD27" s="274" t="s">
        <v>194</v>
      </c>
      <c r="FE27" s="275"/>
      <c r="FF27" s="274" t="s">
        <v>194</v>
      </c>
      <c r="FG27" s="275"/>
      <c r="FH27" s="274" t="s">
        <v>194</v>
      </c>
      <c r="FI27" s="275"/>
      <c r="FJ27" s="274" t="s">
        <v>194</v>
      </c>
      <c r="FK27" s="275"/>
      <c r="FL27" s="274" t="s">
        <v>194</v>
      </c>
      <c r="FM27" s="275"/>
      <c r="FN27" s="274" t="s">
        <v>194</v>
      </c>
      <c r="FO27" s="275"/>
      <c r="FP27" s="274" t="s">
        <v>194</v>
      </c>
      <c r="FQ27" s="275"/>
      <c r="FR27" s="274" t="s">
        <v>194</v>
      </c>
      <c r="FS27" s="275"/>
      <c r="FT27" s="274" t="s">
        <v>194</v>
      </c>
      <c r="FU27" s="275"/>
      <c r="FV27" s="274" t="s">
        <v>194</v>
      </c>
      <c r="FW27" s="275"/>
      <c r="FX27" s="274" t="s">
        <v>194</v>
      </c>
      <c r="FY27" s="275"/>
      <c r="FZ27" s="274" t="s">
        <v>194</v>
      </c>
      <c r="GA27" s="275"/>
      <c r="GB27" s="274" t="s">
        <v>194</v>
      </c>
      <c r="GC27" s="275"/>
      <c r="GD27" s="274" t="s">
        <v>194</v>
      </c>
      <c r="GE27" s="275"/>
      <c r="GF27" s="274" t="s">
        <v>194</v>
      </c>
      <c r="GG27" s="275"/>
      <c r="GH27" s="274" t="s">
        <v>194</v>
      </c>
      <c r="GI27" s="275"/>
      <c r="GJ27" s="274" t="s">
        <v>194</v>
      </c>
      <c r="GK27" s="275"/>
      <c r="GL27" s="274" t="s">
        <v>194</v>
      </c>
      <c r="GM27" s="275"/>
      <c r="GN27" s="274" t="s">
        <v>194</v>
      </c>
      <c r="GO27" s="275"/>
      <c r="GP27" s="274" t="s">
        <v>194</v>
      </c>
      <c r="GQ27" s="275"/>
      <c r="GR27" s="274" t="s">
        <v>194</v>
      </c>
      <c r="GS27" s="275"/>
      <c r="GT27" s="274" t="s">
        <v>194</v>
      </c>
      <c r="GU27" s="275"/>
      <c r="GV27" s="27"/>
      <c r="GW27" s="27"/>
      <c r="GX27" s="27"/>
      <c r="GY27" s="41"/>
      <c r="GZ27" s="17"/>
      <c r="HA27" s="17"/>
      <c r="HB27" s="17"/>
      <c r="HC27" s="17"/>
      <c r="HD27" s="17"/>
      <c r="HE27" s="17"/>
      <c r="HF27" s="17"/>
      <c r="HG27" s="17"/>
    </row>
    <row r="28" spans="1:215" s="18" customFormat="1" ht="16.2" x14ac:dyDescent="0.35">
      <c r="A28" s="31"/>
      <c r="B28" s="19"/>
      <c r="C28" s="21" t="s">
        <v>195</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185"/>
      <c r="CS28" s="185"/>
      <c r="CT28" s="185"/>
      <c r="CU28" s="185"/>
      <c r="CV28" s="185"/>
      <c r="CW28" s="185"/>
      <c r="CX28" s="185"/>
      <c r="CY28" s="185"/>
      <c r="CZ28" s="185"/>
      <c r="DA28" s="185"/>
      <c r="DB28" s="185"/>
      <c r="DC28" s="185"/>
      <c r="DD28" s="185"/>
      <c r="DE28" s="185"/>
      <c r="DF28" s="185"/>
      <c r="DG28" s="185"/>
      <c r="DH28" s="185"/>
      <c r="DI28" s="185"/>
      <c r="DJ28" s="185"/>
      <c r="DK28" s="185"/>
      <c r="DL28" s="185"/>
      <c r="DM28" s="185"/>
      <c r="DN28" s="185"/>
      <c r="DO28" s="185"/>
      <c r="DP28" s="185"/>
      <c r="DQ28" s="185"/>
      <c r="DR28" s="185"/>
      <c r="DS28" s="185"/>
      <c r="DT28" s="185"/>
      <c r="DU28" s="185"/>
      <c r="DV28" s="185"/>
      <c r="DW28" s="185"/>
      <c r="DX28" s="185"/>
      <c r="DY28" s="185"/>
      <c r="DZ28" s="185"/>
      <c r="EA28" s="185"/>
      <c r="EB28" s="185"/>
      <c r="EC28" s="185"/>
      <c r="ED28" s="185"/>
      <c r="EE28" s="185"/>
      <c r="EF28" s="185"/>
      <c r="EG28" s="185"/>
      <c r="EH28" s="185"/>
      <c r="EI28" s="185"/>
      <c r="EJ28" s="185"/>
      <c r="EK28" s="185"/>
      <c r="EL28" s="185"/>
      <c r="EM28" s="185"/>
      <c r="EN28" s="185"/>
      <c r="EO28" s="185"/>
      <c r="EP28" s="185"/>
      <c r="EQ28" s="185"/>
      <c r="ER28" s="185"/>
      <c r="ES28" s="185"/>
      <c r="ET28" s="185"/>
      <c r="EU28" s="185"/>
      <c r="EV28" s="185"/>
      <c r="EW28" s="185"/>
      <c r="EX28" s="185"/>
      <c r="EY28" s="185"/>
      <c r="EZ28" s="185"/>
      <c r="FA28" s="185"/>
      <c r="FB28" s="185"/>
      <c r="FC28" s="185"/>
      <c r="FD28" s="185"/>
      <c r="FE28" s="185"/>
      <c r="FF28" s="185"/>
      <c r="FG28" s="185"/>
      <c r="FH28" s="185"/>
      <c r="FI28" s="185"/>
      <c r="FJ28" s="185"/>
      <c r="FK28" s="185"/>
      <c r="FL28" s="185"/>
      <c r="FM28" s="185"/>
      <c r="FN28" s="185"/>
      <c r="FO28" s="185"/>
      <c r="FP28" s="185"/>
      <c r="FQ28" s="185"/>
      <c r="FR28" s="185"/>
      <c r="FS28" s="185"/>
      <c r="FT28" s="185"/>
      <c r="FU28" s="185"/>
      <c r="FV28" s="185"/>
      <c r="FW28" s="185"/>
      <c r="FX28" s="185"/>
      <c r="FY28" s="185"/>
      <c r="FZ28" s="185"/>
      <c r="GA28" s="185"/>
      <c r="GB28" s="185"/>
      <c r="GC28" s="185"/>
      <c r="GD28" s="185"/>
      <c r="GE28" s="185"/>
      <c r="GF28" s="185"/>
      <c r="GG28" s="185"/>
      <c r="GH28" s="185"/>
      <c r="GI28" s="185"/>
      <c r="GJ28" s="185"/>
      <c r="GK28" s="185"/>
      <c r="GL28" s="185"/>
      <c r="GM28" s="185"/>
      <c r="GN28" s="185"/>
      <c r="GO28" s="185"/>
      <c r="GP28" s="185"/>
      <c r="GQ28" s="185"/>
      <c r="GR28" s="185"/>
      <c r="GS28" s="185"/>
      <c r="GT28" s="185"/>
      <c r="GU28" s="185"/>
      <c r="GV28" s="27"/>
      <c r="GW28" s="27"/>
      <c r="GX28" s="27"/>
      <c r="GY28" s="41"/>
      <c r="GZ28" s="17"/>
      <c r="HA28" s="17"/>
      <c r="HB28" s="17"/>
      <c r="HC28" s="17"/>
      <c r="HD28" s="17"/>
      <c r="HE28" s="17"/>
      <c r="HF28" s="17"/>
      <c r="HG28" s="17"/>
    </row>
    <row r="29" spans="1:215" s="18" customFormat="1" ht="16.2" x14ac:dyDescent="0.35">
      <c r="A29" s="31"/>
      <c r="B29" s="19"/>
      <c r="C29" s="21" t="s">
        <v>360</v>
      </c>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V29" s="185"/>
      <c r="DW29" s="185"/>
      <c r="DX29" s="185"/>
      <c r="DY29" s="185"/>
      <c r="DZ29" s="185"/>
      <c r="EA29" s="185"/>
      <c r="EB29" s="185"/>
      <c r="EC29" s="185"/>
      <c r="ED29" s="185"/>
      <c r="EE29" s="185"/>
      <c r="EF29" s="185"/>
      <c r="EG29" s="185"/>
      <c r="EH29" s="185"/>
      <c r="EI29" s="185"/>
      <c r="EJ29" s="185"/>
      <c r="EK29" s="185"/>
      <c r="EL29" s="185"/>
      <c r="EM29" s="185"/>
      <c r="EN29" s="185"/>
      <c r="EO29" s="185"/>
      <c r="EP29" s="185"/>
      <c r="EQ29" s="185"/>
      <c r="ER29" s="185"/>
      <c r="ES29" s="185"/>
      <c r="ET29" s="185"/>
      <c r="EU29" s="185"/>
      <c r="EV29" s="185"/>
      <c r="EW29" s="185"/>
      <c r="EX29" s="185"/>
      <c r="EY29" s="185"/>
      <c r="EZ29" s="185"/>
      <c r="FA29" s="185"/>
      <c r="FB29" s="185"/>
      <c r="FC29" s="185"/>
      <c r="FD29" s="185"/>
      <c r="FE29" s="185"/>
      <c r="FF29" s="185"/>
      <c r="FG29" s="185"/>
      <c r="FH29" s="185"/>
      <c r="FI29" s="185"/>
      <c r="FJ29" s="185"/>
      <c r="FK29" s="185"/>
      <c r="FL29" s="185"/>
      <c r="FM29" s="185"/>
      <c r="FN29" s="185"/>
      <c r="FO29" s="185"/>
      <c r="FP29" s="185"/>
      <c r="FQ29" s="185"/>
      <c r="FR29" s="185"/>
      <c r="FS29" s="185"/>
      <c r="FT29" s="185"/>
      <c r="FU29" s="185"/>
      <c r="FV29" s="185"/>
      <c r="FW29" s="185"/>
      <c r="FX29" s="185"/>
      <c r="FY29" s="185"/>
      <c r="FZ29" s="185"/>
      <c r="GA29" s="185"/>
      <c r="GB29" s="185"/>
      <c r="GC29" s="185"/>
      <c r="GD29" s="185"/>
      <c r="GE29" s="185"/>
      <c r="GF29" s="185"/>
      <c r="GG29" s="185"/>
      <c r="GH29" s="185"/>
      <c r="GI29" s="185"/>
      <c r="GJ29" s="185"/>
      <c r="GK29" s="185"/>
      <c r="GL29" s="185"/>
      <c r="GM29" s="185"/>
      <c r="GN29" s="185"/>
      <c r="GO29" s="185"/>
      <c r="GP29" s="185"/>
      <c r="GQ29" s="185"/>
      <c r="GR29" s="185"/>
      <c r="GS29" s="185"/>
      <c r="GT29" s="185"/>
      <c r="GU29" s="185"/>
      <c r="GV29" s="27"/>
      <c r="GW29" s="27"/>
      <c r="GX29" s="27"/>
      <c r="GY29" s="41"/>
      <c r="GZ29" s="17"/>
      <c r="HA29" s="17"/>
      <c r="HB29" s="17"/>
      <c r="HC29" s="17"/>
      <c r="HD29" s="17"/>
      <c r="HE29" s="17"/>
      <c r="HF29" s="17"/>
      <c r="HG29" s="17"/>
    </row>
    <row r="30" spans="1:215" s="18" customFormat="1" ht="16.2" x14ac:dyDescent="0.35">
      <c r="A30" s="31"/>
      <c r="B30" s="186" t="s">
        <v>199</v>
      </c>
      <c r="C30" s="21" t="s">
        <v>193</v>
      </c>
      <c r="D30" s="274" t="s">
        <v>194</v>
      </c>
      <c r="E30" s="275"/>
      <c r="F30" s="274" t="s">
        <v>194</v>
      </c>
      <c r="G30" s="275"/>
      <c r="H30" s="274" t="s">
        <v>194</v>
      </c>
      <c r="I30" s="275"/>
      <c r="J30" s="274" t="s">
        <v>194</v>
      </c>
      <c r="K30" s="275"/>
      <c r="L30" s="274" t="s">
        <v>194</v>
      </c>
      <c r="M30" s="275"/>
      <c r="N30" s="274" t="s">
        <v>194</v>
      </c>
      <c r="O30" s="275"/>
      <c r="P30" s="274" t="s">
        <v>194</v>
      </c>
      <c r="Q30" s="275"/>
      <c r="R30" s="274" t="s">
        <v>194</v>
      </c>
      <c r="S30" s="275"/>
      <c r="T30" s="274" t="s">
        <v>194</v>
      </c>
      <c r="U30" s="275"/>
      <c r="V30" s="274" t="s">
        <v>194</v>
      </c>
      <c r="W30" s="275"/>
      <c r="X30" s="274" t="s">
        <v>194</v>
      </c>
      <c r="Y30" s="275"/>
      <c r="Z30" s="274" t="s">
        <v>194</v>
      </c>
      <c r="AA30" s="275"/>
      <c r="AB30" s="274" t="s">
        <v>194</v>
      </c>
      <c r="AC30" s="275"/>
      <c r="AD30" s="274" t="s">
        <v>194</v>
      </c>
      <c r="AE30" s="275"/>
      <c r="AF30" s="274" t="s">
        <v>194</v>
      </c>
      <c r="AG30" s="275"/>
      <c r="AH30" s="274" t="s">
        <v>194</v>
      </c>
      <c r="AI30" s="275"/>
      <c r="AJ30" s="274" t="s">
        <v>194</v>
      </c>
      <c r="AK30" s="275"/>
      <c r="AL30" s="274" t="s">
        <v>194</v>
      </c>
      <c r="AM30" s="275"/>
      <c r="AN30" s="274" t="s">
        <v>194</v>
      </c>
      <c r="AO30" s="275"/>
      <c r="AP30" s="274" t="s">
        <v>194</v>
      </c>
      <c r="AQ30" s="275"/>
      <c r="AR30" s="274" t="s">
        <v>194</v>
      </c>
      <c r="AS30" s="275"/>
      <c r="AT30" s="274" t="s">
        <v>194</v>
      </c>
      <c r="AU30" s="275"/>
      <c r="AV30" s="274" t="s">
        <v>194</v>
      </c>
      <c r="AW30" s="275"/>
      <c r="AX30" s="274" t="s">
        <v>194</v>
      </c>
      <c r="AY30" s="275"/>
      <c r="AZ30" s="274" t="s">
        <v>194</v>
      </c>
      <c r="BA30" s="275"/>
      <c r="BB30" s="274" t="s">
        <v>194</v>
      </c>
      <c r="BC30" s="275"/>
      <c r="BD30" s="274" t="s">
        <v>194</v>
      </c>
      <c r="BE30" s="275"/>
      <c r="BF30" s="274" t="s">
        <v>194</v>
      </c>
      <c r="BG30" s="275"/>
      <c r="BH30" s="274" t="s">
        <v>194</v>
      </c>
      <c r="BI30" s="275"/>
      <c r="BJ30" s="274" t="s">
        <v>194</v>
      </c>
      <c r="BK30" s="275"/>
      <c r="BL30" s="274" t="s">
        <v>194</v>
      </c>
      <c r="BM30" s="275"/>
      <c r="BN30" s="274" t="s">
        <v>194</v>
      </c>
      <c r="BO30" s="275"/>
      <c r="BP30" s="274" t="s">
        <v>194</v>
      </c>
      <c r="BQ30" s="275"/>
      <c r="BR30" s="274" t="s">
        <v>194</v>
      </c>
      <c r="BS30" s="275"/>
      <c r="BT30" s="274" t="s">
        <v>194</v>
      </c>
      <c r="BU30" s="275"/>
      <c r="BV30" s="274" t="s">
        <v>194</v>
      </c>
      <c r="BW30" s="275"/>
      <c r="BX30" s="274" t="s">
        <v>194</v>
      </c>
      <c r="BY30" s="275"/>
      <c r="BZ30" s="274" t="s">
        <v>194</v>
      </c>
      <c r="CA30" s="275"/>
      <c r="CB30" s="274" t="s">
        <v>194</v>
      </c>
      <c r="CC30" s="275"/>
      <c r="CD30" s="274" t="s">
        <v>194</v>
      </c>
      <c r="CE30" s="275"/>
      <c r="CF30" s="274" t="s">
        <v>194</v>
      </c>
      <c r="CG30" s="275"/>
      <c r="CH30" s="274" t="s">
        <v>194</v>
      </c>
      <c r="CI30" s="275"/>
      <c r="CJ30" s="274" t="s">
        <v>194</v>
      </c>
      <c r="CK30" s="275"/>
      <c r="CL30" s="274" t="s">
        <v>194</v>
      </c>
      <c r="CM30" s="275"/>
      <c r="CN30" s="274" t="s">
        <v>194</v>
      </c>
      <c r="CO30" s="275"/>
      <c r="CP30" s="274" t="s">
        <v>194</v>
      </c>
      <c r="CQ30" s="275"/>
      <c r="CR30" s="274" t="s">
        <v>194</v>
      </c>
      <c r="CS30" s="275"/>
      <c r="CT30" s="274" t="s">
        <v>194</v>
      </c>
      <c r="CU30" s="275"/>
      <c r="CV30" s="274" t="s">
        <v>194</v>
      </c>
      <c r="CW30" s="275"/>
      <c r="CX30" s="274" t="s">
        <v>194</v>
      </c>
      <c r="CY30" s="275"/>
      <c r="CZ30" s="274" t="s">
        <v>194</v>
      </c>
      <c r="DA30" s="275"/>
      <c r="DB30" s="274" t="s">
        <v>194</v>
      </c>
      <c r="DC30" s="275"/>
      <c r="DD30" s="274" t="s">
        <v>194</v>
      </c>
      <c r="DE30" s="275"/>
      <c r="DF30" s="274" t="s">
        <v>194</v>
      </c>
      <c r="DG30" s="275"/>
      <c r="DH30" s="274" t="s">
        <v>194</v>
      </c>
      <c r="DI30" s="275"/>
      <c r="DJ30" s="274" t="s">
        <v>194</v>
      </c>
      <c r="DK30" s="275"/>
      <c r="DL30" s="274" t="s">
        <v>194</v>
      </c>
      <c r="DM30" s="275"/>
      <c r="DN30" s="274" t="s">
        <v>194</v>
      </c>
      <c r="DO30" s="275"/>
      <c r="DP30" s="274" t="s">
        <v>194</v>
      </c>
      <c r="DQ30" s="275"/>
      <c r="DR30" s="274" t="s">
        <v>194</v>
      </c>
      <c r="DS30" s="275"/>
      <c r="DT30" s="274" t="s">
        <v>194</v>
      </c>
      <c r="DU30" s="275"/>
      <c r="DV30" s="274" t="s">
        <v>194</v>
      </c>
      <c r="DW30" s="275"/>
      <c r="DX30" s="274" t="s">
        <v>194</v>
      </c>
      <c r="DY30" s="275"/>
      <c r="DZ30" s="274" t="s">
        <v>194</v>
      </c>
      <c r="EA30" s="275"/>
      <c r="EB30" s="274" t="s">
        <v>194</v>
      </c>
      <c r="EC30" s="275"/>
      <c r="ED30" s="274" t="s">
        <v>194</v>
      </c>
      <c r="EE30" s="275"/>
      <c r="EF30" s="274" t="s">
        <v>194</v>
      </c>
      <c r="EG30" s="275"/>
      <c r="EH30" s="274" t="s">
        <v>194</v>
      </c>
      <c r="EI30" s="275"/>
      <c r="EJ30" s="274" t="s">
        <v>194</v>
      </c>
      <c r="EK30" s="275"/>
      <c r="EL30" s="274" t="s">
        <v>194</v>
      </c>
      <c r="EM30" s="275"/>
      <c r="EN30" s="274" t="s">
        <v>194</v>
      </c>
      <c r="EO30" s="275"/>
      <c r="EP30" s="274" t="s">
        <v>194</v>
      </c>
      <c r="EQ30" s="275"/>
      <c r="ER30" s="274" t="s">
        <v>194</v>
      </c>
      <c r="ES30" s="275"/>
      <c r="ET30" s="274" t="s">
        <v>194</v>
      </c>
      <c r="EU30" s="275"/>
      <c r="EV30" s="274" t="s">
        <v>194</v>
      </c>
      <c r="EW30" s="275"/>
      <c r="EX30" s="274" t="s">
        <v>194</v>
      </c>
      <c r="EY30" s="275"/>
      <c r="EZ30" s="274" t="s">
        <v>194</v>
      </c>
      <c r="FA30" s="275"/>
      <c r="FB30" s="274" t="s">
        <v>194</v>
      </c>
      <c r="FC30" s="275"/>
      <c r="FD30" s="274" t="s">
        <v>194</v>
      </c>
      <c r="FE30" s="275"/>
      <c r="FF30" s="274" t="s">
        <v>194</v>
      </c>
      <c r="FG30" s="275"/>
      <c r="FH30" s="274" t="s">
        <v>194</v>
      </c>
      <c r="FI30" s="275"/>
      <c r="FJ30" s="274" t="s">
        <v>194</v>
      </c>
      <c r="FK30" s="275"/>
      <c r="FL30" s="274" t="s">
        <v>194</v>
      </c>
      <c r="FM30" s="275"/>
      <c r="FN30" s="274" t="s">
        <v>194</v>
      </c>
      <c r="FO30" s="275"/>
      <c r="FP30" s="274" t="s">
        <v>194</v>
      </c>
      <c r="FQ30" s="275"/>
      <c r="FR30" s="274" t="s">
        <v>194</v>
      </c>
      <c r="FS30" s="275"/>
      <c r="FT30" s="274" t="s">
        <v>194</v>
      </c>
      <c r="FU30" s="275"/>
      <c r="FV30" s="274" t="s">
        <v>194</v>
      </c>
      <c r="FW30" s="275"/>
      <c r="FX30" s="274" t="s">
        <v>194</v>
      </c>
      <c r="FY30" s="275"/>
      <c r="FZ30" s="274" t="s">
        <v>194</v>
      </c>
      <c r="GA30" s="275"/>
      <c r="GB30" s="274" t="s">
        <v>194</v>
      </c>
      <c r="GC30" s="275"/>
      <c r="GD30" s="274" t="s">
        <v>194</v>
      </c>
      <c r="GE30" s="275"/>
      <c r="GF30" s="274" t="s">
        <v>194</v>
      </c>
      <c r="GG30" s="275"/>
      <c r="GH30" s="274" t="s">
        <v>194</v>
      </c>
      <c r="GI30" s="275"/>
      <c r="GJ30" s="274" t="s">
        <v>194</v>
      </c>
      <c r="GK30" s="275"/>
      <c r="GL30" s="274" t="s">
        <v>194</v>
      </c>
      <c r="GM30" s="275"/>
      <c r="GN30" s="274" t="s">
        <v>194</v>
      </c>
      <c r="GO30" s="275"/>
      <c r="GP30" s="274" t="s">
        <v>194</v>
      </c>
      <c r="GQ30" s="275"/>
      <c r="GR30" s="274" t="s">
        <v>194</v>
      </c>
      <c r="GS30" s="275"/>
      <c r="GT30" s="274" t="s">
        <v>194</v>
      </c>
      <c r="GU30" s="275"/>
      <c r="GV30" s="27"/>
      <c r="GW30" s="27"/>
      <c r="GX30" s="27"/>
      <c r="GY30" s="41"/>
      <c r="GZ30" s="17"/>
      <c r="HA30" s="17"/>
      <c r="HB30" s="17"/>
      <c r="HC30" s="17"/>
      <c r="HD30" s="17"/>
      <c r="HE30" s="17"/>
      <c r="HF30" s="17"/>
      <c r="HG30" s="17"/>
    </row>
    <row r="31" spans="1:215" s="18" customFormat="1" ht="16.2" x14ac:dyDescent="0.35">
      <c r="A31" s="31"/>
      <c r="B31" s="19"/>
      <c r="C31" s="21" t="s">
        <v>195</v>
      </c>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V31" s="185"/>
      <c r="DW31" s="185"/>
      <c r="DX31" s="185"/>
      <c r="DY31" s="185"/>
      <c r="DZ31" s="185"/>
      <c r="EA31" s="185"/>
      <c r="EB31" s="185"/>
      <c r="EC31" s="185"/>
      <c r="ED31" s="185"/>
      <c r="EE31" s="185"/>
      <c r="EF31" s="185"/>
      <c r="EG31" s="185"/>
      <c r="EH31" s="185"/>
      <c r="EI31" s="185"/>
      <c r="EJ31" s="185"/>
      <c r="EK31" s="185"/>
      <c r="EL31" s="185"/>
      <c r="EM31" s="185"/>
      <c r="EN31" s="185"/>
      <c r="EO31" s="185"/>
      <c r="EP31" s="185"/>
      <c r="EQ31" s="185"/>
      <c r="ER31" s="185"/>
      <c r="ES31" s="185"/>
      <c r="ET31" s="185"/>
      <c r="EU31" s="185"/>
      <c r="EV31" s="185"/>
      <c r="EW31" s="185"/>
      <c r="EX31" s="185"/>
      <c r="EY31" s="185"/>
      <c r="EZ31" s="185"/>
      <c r="FA31" s="185"/>
      <c r="FB31" s="185"/>
      <c r="FC31" s="185"/>
      <c r="FD31" s="185"/>
      <c r="FE31" s="185"/>
      <c r="FF31" s="185"/>
      <c r="FG31" s="185"/>
      <c r="FH31" s="185"/>
      <c r="FI31" s="185"/>
      <c r="FJ31" s="185"/>
      <c r="FK31" s="185"/>
      <c r="FL31" s="185"/>
      <c r="FM31" s="185"/>
      <c r="FN31" s="185"/>
      <c r="FO31" s="185"/>
      <c r="FP31" s="185"/>
      <c r="FQ31" s="185"/>
      <c r="FR31" s="185"/>
      <c r="FS31" s="185"/>
      <c r="FT31" s="185"/>
      <c r="FU31" s="185"/>
      <c r="FV31" s="185"/>
      <c r="FW31" s="185"/>
      <c r="FX31" s="185"/>
      <c r="FY31" s="185"/>
      <c r="FZ31" s="185"/>
      <c r="GA31" s="185"/>
      <c r="GB31" s="185"/>
      <c r="GC31" s="185"/>
      <c r="GD31" s="185"/>
      <c r="GE31" s="185"/>
      <c r="GF31" s="185"/>
      <c r="GG31" s="185"/>
      <c r="GH31" s="185"/>
      <c r="GI31" s="185"/>
      <c r="GJ31" s="185"/>
      <c r="GK31" s="185"/>
      <c r="GL31" s="185"/>
      <c r="GM31" s="185"/>
      <c r="GN31" s="185"/>
      <c r="GO31" s="185"/>
      <c r="GP31" s="185"/>
      <c r="GQ31" s="185"/>
      <c r="GR31" s="185"/>
      <c r="GS31" s="185"/>
      <c r="GT31" s="185"/>
      <c r="GU31" s="185"/>
      <c r="GV31" s="27"/>
      <c r="GW31" s="27"/>
      <c r="GX31" s="27"/>
      <c r="GY31" s="41"/>
      <c r="GZ31" s="17"/>
      <c r="HA31" s="17"/>
      <c r="HB31" s="17"/>
      <c r="HC31" s="17"/>
      <c r="HD31" s="17"/>
      <c r="HE31" s="17"/>
      <c r="HF31" s="17"/>
      <c r="HG31" s="17"/>
    </row>
    <row r="32" spans="1:215" s="18" customFormat="1" ht="16.2" x14ac:dyDescent="0.35">
      <c r="A32" s="31"/>
      <c r="B32" s="19"/>
      <c r="C32" s="21" t="s">
        <v>360</v>
      </c>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c r="FL32" s="185"/>
      <c r="FM32" s="185"/>
      <c r="FN32" s="185"/>
      <c r="FO32" s="185"/>
      <c r="FP32" s="185"/>
      <c r="FQ32" s="185"/>
      <c r="FR32" s="185"/>
      <c r="FS32" s="185"/>
      <c r="FT32" s="185"/>
      <c r="FU32" s="185"/>
      <c r="FV32" s="185"/>
      <c r="FW32" s="185"/>
      <c r="FX32" s="185"/>
      <c r="FY32" s="185"/>
      <c r="FZ32" s="185"/>
      <c r="GA32" s="185"/>
      <c r="GB32" s="185"/>
      <c r="GC32" s="185"/>
      <c r="GD32" s="185"/>
      <c r="GE32" s="185"/>
      <c r="GF32" s="185"/>
      <c r="GG32" s="185"/>
      <c r="GH32" s="185"/>
      <c r="GI32" s="185"/>
      <c r="GJ32" s="185"/>
      <c r="GK32" s="185"/>
      <c r="GL32" s="185"/>
      <c r="GM32" s="185"/>
      <c r="GN32" s="185"/>
      <c r="GO32" s="185"/>
      <c r="GP32" s="185"/>
      <c r="GQ32" s="185"/>
      <c r="GR32" s="185"/>
      <c r="GS32" s="185"/>
      <c r="GT32" s="185"/>
      <c r="GU32" s="185"/>
      <c r="GV32" s="27"/>
      <c r="GW32" s="27"/>
      <c r="GX32" s="27"/>
      <c r="GY32" s="41"/>
      <c r="GZ32" s="17"/>
      <c r="HA32" s="17"/>
      <c r="HB32" s="17"/>
      <c r="HC32" s="17"/>
      <c r="HD32" s="17"/>
      <c r="HE32" s="17"/>
      <c r="HF32" s="17"/>
      <c r="HG32" s="17"/>
    </row>
    <row r="33" spans="1:215" s="18" customFormat="1" ht="16.2" x14ac:dyDescent="0.35">
      <c r="A33" s="31"/>
      <c r="B33" s="186" t="s">
        <v>200</v>
      </c>
      <c r="C33" s="21" t="s">
        <v>193</v>
      </c>
      <c r="D33" s="274" t="s">
        <v>194</v>
      </c>
      <c r="E33" s="275"/>
      <c r="F33" s="274" t="s">
        <v>194</v>
      </c>
      <c r="G33" s="275"/>
      <c r="H33" s="274" t="s">
        <v>194</v>
      </c>
      <c r="I33" s="275"/>
      <c r="J33" s="274" t="s">
        <v>194</v>
      </c>
      <c r="K33" s="275"/>
      <c r="L33" s="274" t="s">
        <v>194</v>
      </c>
      <c r="M33" s="275"/>
      <c r="N33" s="274" t="s">
        <v>194</v>
      </c>
      <c r="O33" s="275"/>
      <c r="P33" s="274" t="s">
        <v>194</v>
      </c>
      <c r="Q33" s="275"/>
      <c r="R33" s="274" t="s">
        <v>194</v>
      </c>
      <c r="S33" s="275"/>
      <c r="T33" s="274" t="s">
        <v>194</v>
      </c>
      <c r="U33" s="275"/>
      <c r="V33" s="274" t="s">
        <v>194</v>
      </c>
      <c r="W33" s="275"/>
      <c r="X33" s="274" t="s">
        <v>194</v>
      </c>
      <c r="Y33" s="275"/>
      <c r="Z33" s="274" t="s">
        <v>194</v>
      </c>
      <c r="AA33" s="275"/>
      <c r="AB33" s="274" t="s">
        <v>194</v>
      </c>
      <c r="AC33" s="275"/>
      <c r="AD33" s="274" t="s">
        <v>194</v>
      </c>
      <c r="AE33" s="275"/>
      <c r="AF33" s="274" t="s">
        <v>194</v>
      </c>
      <c r="AG33" s="275"/>
      <c r="AH33" s="274" t="s">
        <v>194</v>
      </c>
      <c r="AI33" s="275"/>
      <c r="AJ33" s="274" t="s">
        <v>194</v>
      </c>
      <c r="AK33" s="275"/>
      <c r="AL33" s="274" t="s">
        <v>194</v>
      </c>
      <c r="AM33" s="275"/>
      <c r="AN33" s="274" t="s">
        <v>194</v>
      </c>
      <c r="AO33" s="275"/>
      <c r="AP33" s="274" t="s">
        <v>194</v>
      </c>
      <c r="AQ33" s="275"/>
      <c r="AR33" s="274" t="s">
        <v>194</v>
      </c>
      <c r="AS33" s="275"/>
      <c r="AT33" s="274" t="s">
        <v>194</v>
      </c>
      <c r="AU33" s="275"/>
      <c r="AV33" s="274" t="s">
        <v>194</v>
      </c>
      <c r="AW33" s="275"/>
      <c r="AX33" s="274" t="s">
        <v>194</v>
      </c>
      <c r="AY33" s="275"/>
      <c r="AZ33" s="274" t="s">
        <v>194</v>
      </c>
      <c r="BA33" s="275"/>
      <c r="BB33" s="274" t="s">
        <v>194</v>
      </c>
      <c r="BC33" s="275"/>
      <c r="BD33" s="274" t="s">
        <v>194</v>
      </c>
      <c r="BE33" s="275"/>
      <c r="BF33" s="274" t="s">
        <v>194</v>
      </c>
      <c r="BG33" s="275"/>
      <c r="BH33" s="274" t="s">
        <v>194</v>
      </c>
      <c r="BI33" s="275"/>
      <c r="BJ33" s="274" t="s">
        <v>194</v>
      </c>
      <c r="BK33" s="275"/>
      <c r="BL33" s="274" t="s">
        <v>194</v>
      </c>
      <c r="BM33" s="275"/>
      <c r="BN33" s="274" t="s">
        <v>194</v>
      </c>
      <c r="BO33" s="275"/>
      <c r="BP33" s="274" t="s">
        <v>194</v>
      </c>
      <c r="BQ33" s="275"/>
      <c r="BR33" s="274" t="s">
        <v>194</v>
      </c>
      <c r="BS33" s="275"/>
      <c r="BT33" s="274" t="s">
        <v>194</v>
      </c>
      <c r="BU33" s="275"/>
      <c r="BV33" s="274" t="s">
        <v>194</v>
      </c>
      <c r="BW33" s="275"/>
      <c r="BX33" s="274" t="s">
        <v>194</v>
      </c>
      <c r="BY33" s="275"/>
      <c r="BZ33" s="274" t="s">
        <v>194</v>
      </c>
      <c r="CA33" s="275"/>
      <c r="CB33" s="274" t="s">
        <v>194</v>
      </c>
      <c r="CC33" s="275"/>
      <c r="CD33" s="274" t="s">
        <v>194</v>
      </c>
      <c r="CE33" s="275"/>
      <c r="CF33" s="274" t="s">
        <v>194</v>
      </c>
      <c r="CG33" s="275"/>
      <c r="CH33" s="274" t="s">
        <v>194</v>
      </c>
      <c r="CI33" s="275"/>
      <c r="CJ33" s="274" t="s">
        <v>194</v>
      </c>
      <c r="CK33" s="275"/>
      <c r="CL33" s="274" t="s">
        <v>194</v>
      </c>
      <c r="CM33" s="275"/>
      <c r="CN33" s="274" t="s">
        <v>194</v>
      </c>
      <c r="CO33" s="275"/>
      <c r="CP33" s="274" t="s">
        <v>194</v>
      </c>
      <c r="CQ33" s="275"/>
      <c r="CR33" s="274" t="s">
        <v>194</v>
      </c>
      <c r="CS33" s="275"/>
      <c r="CT33" s="274" t="s">
        <v>194</v>
      </c>
      <c r="CU33" s="275"/>
      <c r="CV33" s="274" t="s">
        <v>194</v>
      </c>
      <c r="CW33" s="275"/>
      <c r="CX33" s="274" t="s">
        <v>194</v>
      </c>
      <c r="CY33" s="275"/>
      <c r="CZ33" s="274" t="s">
        <v>194</v>
      </c>
      <c r="DA33" s="275"/>
      <c r="DB33" s="274" t="s">
        <v>194</v>
      </c>
      <c r="DC33" s="275"/>
      <c r="DD33" s="274" t="s">
        <v>194</v>
      </c>
      <c r="DE33" s="275"/>
      <c r="DF33" s="274" t="s">
        <v>194</v>
      </c>
      <c r="DG33" s="275"/>
      <c r="DH33" s="274" t="s">
        <v>194</v>
      </c>
      <c r="DI33" s="275"/>
      <c r="DJ33" s="274" t="s">
        <v>194</v>
      </c>
      <c r="DK33" s="275"/>
      <c r="DL33" s="274" t="s">
        <v>194</v>
      </c>
      <c r="DM33" s="275"/>
      <c r="DN33" s="274" t="s">
        <v>194</v>
      </c>
      <c r="DO33" s="275"/>
      <c r="DP33" s="274" t="s">
        <v>194</v>
      </c>
      <c r="DQ33" s="275"/>
      <c r="DR33" s="274" t="s">
        <v>194</v>
      </c>
      <c r="DS33" s="275"/>
      <c r="DT33" s="274" t="s">
        <v>194</v>
      </c>
      <c r="DU33" s="275"/>
      <c r="DV33" s="274" t="s">
        <v>194</v>
      </c>
      <c r="DW33" s="275"/>
      <c r="DX33" s="274" t="s">
        <v>194</v>
      </c>
      <c r="DY33" s="275"/>
      <c r="DZ33" s="274" t="s">
        <v>194</v>
      </c>
      <c r="EA33" s="275"/>
      <c r="EB33" s="274" t="s">
        <v>194</v>
      </c>
      <c r="EC33" s="275"/>
      <c r="ED33" s="274" t="s">
        <v>194</v>
      </c>
      <c r="EE33" s="275"/>
      <c r="EF33" s="274" t="s">
        <v>194</v>
      </c>
      <c r="EG33" s="275"/>
      <c r="EH33" s="274" t="s">
        <v>194</v>
      </c>
      <c r="EI33" s="275"/>
      <c r="EJ33" s="274" t="s">
        <v>194</v>
      </c>
      <c r="EK33" s="275"/>
      <c r="EL33" s="274" t="s">
        <v>194</v>
      </c>
      <c r="EM33" s="275"/>
      <c r="EN33" s="274" t="s">
        <v>194</v>
      </c>
      <c r="EO33" s="275"/>
      <c r="EP33" s="274" t="s">
        <v>194</v>
      </c>
      <c r="EQ33" s="275"/>
      <c r="ER33" s="274" t="s">
        <v>194</v>
      </c>
      <c r="ES33" s="275"/>
      <c r="ET33" s="274" t="s">
        <v>194</v>
      </c>
      <c r="EU33" s="275"/>
      <c r="EV33" s="274" t="s">
        <v>194</v>
      </c>
      <c r="EW33" s="275"/>
      <c r="EX33" s="274" t="s">
        <v>194</v>
      </c>
      <c r="EY33" s="275"/>
      <c r="EZ33" s="274" t="s">
        <v>194</v>
      </c>
      <c r="FA33" s="275"/>
      <c r="FB33" s="274" t="s">
        <v>194</v>
      </c>
      <c r="FC33" s="275"/>
      <c r="FD33" s="274" t="s">
        <v>194</v>
      </c>
      <c r="FE33" s="275"/>
      <c r="FF33" s="274" t="s">
        <v>194</v>
      </c>
      <c r="FG33" s="275"/>
      <c r="FH33" s="274" t="s">
        <v>194</v>
      </c>
      <c r="FI33" s="275"/>
      <c r="FJ33" s="274" t="s">
        <v>194</v>
      </c>
      <c r="FK33" s="275"/>
      <c r="FL33" s="274" t="s">
        <v>194</v>
      </c>
      <c r="FM33" s="275"/>
      <c r="FN33" s="274" t="s">
        <v>194</v>
      </c>
      <c r="FO33" s="275"/>
      <c r="FP33" s="274" t="s">
        <v>194</v>
      </c>
      <c r="FQ33" s="275"/>
      <c r="FR33" s="274" t="s">
        <v>194</v>
      </c>
      <c r="FS33" s="275"/>
      <c r="FT33" s="274" t="s">
        <v>194</v>
      </c>
      <c r="FU33" s="275"/>
      <c r="FV33" s="274" t="s">
        <v>194</v>
      </c>
      <c r="FW33" s="275"/>
      <c r="FX33" s="274" t="s">
        <v>194</v>
      </c>
      <c r="FY33" s="275"/>
      <c r="FZ33" s="274" t="s">
        <v>194</v>
      </c>
      <c r="GA33" s="275"/>
      <c r="GB33" s="274" t="s">
        <v>194</v>
      </c>
      <c r="GC33" s="275"/>
      <c r="GD33" s="274" t="s">
        <v>194</v>
      </c>
      <c r="GE33" s="275"/>
      <c r="GF33" s="274" t="s">
        <v>194</v>
      </c>
      <c r="GG33" s="275"/>
      <c r="GH33" s="274" t="s">
        <v>194</v>
      </c>
      <c r="GI33" s="275"/>
      <c r="GJ33" s="274" t="s">
        <v>194</v>
      </c>
      <c r="GK33" s="275"/>
      <c r="GL33" s="274" t="s">
        <v>194</v>
      </c>
      <c r="GM33" s="275"/>
      <c r="GN33" s="274" t="s">
        <v>194</v>
      </c>
      <c r="GO33" s="275"/>
      <c r="GP33" s="274" t="s">
        <v>194</v>
      </c>
      <c r="GQ33" s="275"/>
      <c r="GR33" s="274" t="s">
        <v>194</v>
      </c>
      <c r="GS33" s="275"/>
      <c r="GT33" s="274" t="s">
        <v>194</v>
      </c>
      <c r="GU33" s="275"/>
      <c r="GV33" s="27"/>
      <c r="GW33" s="27"/>
      <c r="GX33" s="27"/>
      <c r="GY33" s="41"/>
      <c r="GZ33" s="17"/>
      <c r="HA33" s="17"/>
      <c r="HB33" s="17"/>
      <c r="HC33" s="17"/>
      <c r="HD33" s="17"/>
      <c r="HE33" s="17"/>
      <c r="HF33" s="17"/>
      <c r="HG33" s="17"/>
    </row>
    <row r="34" spans="1:215" s="18" customFormat="1" ht="16.2" x14ac:dyDescent="0.35">
      <c r="A34" s="31"/>
      <c r="B34" s="19"/>
      <c r="C34" s="21" t="s">
        <v>195</v>
      </c>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c r="DY34" s="185"/>
      <c r="DZ34" s="185"/>
      <c r="EA34" s="185"/>
      <c r="EB34" s="185"/>
      <c r="EC34" s="185"/>
      <c r="ED34" s="185"/>
      <c r="EE34" s="185"/>
      <c r="EF34" s="185"/>
      <c r="EG34" s="185"/>
      <c r="EH34" s="185"/>
      <c r="EI34" s="185"/>
      <c r="EJ34" s="185"/>
      <c r="EK34" s="185"/>
      <c r="EL34" s="185"/>
      <c r="EM34" s="185"/>
      <c r="EN34" s="185"/>
      <c r="EO34" s="185"/>
      <c r="EP34" s="185"/>
      <c r="EQ34" s="185"/>
      <c r="ER34" s="185"/>
      <c r="ES34" s="185"/>
      <c r="ET34" s="185"/>
      <c r="EU34" s="185"/>
      <c r="EV34" s="185"/>
      <c r="EW34" s="185"/>
      <c r="EX34" s="185"/>
      <c r="EY34" s="185"/>
      <c r="EZ34" s="185"/>
      <c r="FA34" s="185"/>
      <c r="FB34" s="185"/>
      <c r="FC34" s="185"/>
      <c r="FD34" s="185"/>
      <c r="FE34" s="185"/>
      <c r="FF34" s="185"/>
      <c r="FG34" s="185"/>
      <c r="FH34" s="185"/>
      <c r="FI34" s="185"/>
      <c r="FJ34" s="185"/>
      <c r="FK34" s="185"/>
      <c r="FL34" s="185"/>
      <c r="FM34" s="185"/>
      <c r="FN34" s="185"/>
      <c r="FO34" s="185"/>
      <c r="FP34" s="185"/>
      <c r="FQ34" s="185"/>
      <c r="FR34" s="185"/>
      <c r="FS34" s="185"/>
      <c r="FT34" s="185"/>
      <c r="FU34" s="185"/>
      <c r="FV34" s="185"/>
      <c r="FW34" s="185"/>
      <c r="FX34" s="185"/>
      <c r="FY34" s="185"/>
      <c r="FZ34" s="185"/>
      <c r="GA34" s="185"/>
      <c r="GB34" s="185"/>
      <c r="GC34" s="185"/>
      <c r="GD34" s="185"/>
      <c r="GE34" s="185"/>
      <c r="GF34" s="185"/>
      <c r="GG34" s="185"/>
      <c r="GH34" s="185"/>
      <c r="GI34" s="185"/>
      <c r="GJ34" s="185"/>
      <c r="GK34" s="185"/>
      <c r="GL34" s="185"/>
      <c r="GM34" s="185"/>
      <c r="GN34" s="185"/>
      <c r="GO34" s="185"/>
      <c r="GP34" s="185"/>
      <c r="GQ34" s="185"/>
      <c r="GR34" s="185"/>
      <c r="GS34" s="185"/>
      <c r="GT34" s="185"/>
      <c r="GU34" s="185"/>
      <c r="GV34" s="27"/>
      <c r="GW34" s="27"/>
      <c r="GX34" s="27"/>
      <c r="GY34" s="41"/>
      <c r="GZ34" s="17"/>
      <c r="HA34" s="17"/>
      <c r="HB34" s="17"/>
      <c r="HC34" s="17"/>
      <c r="HD34" s="17"/>
      <c r="HE34" s="17"/>
      <c r="HF34" s="17"/>
      <c r="HG34" s="17"/>
    </row>
    <row r="35" spans="1:215" s="18" customFormat="1" ht="16.2" x14ac:dyDescent="0.35">
      <c r="A35" s="31"/>
      <c r="B35" s="19"/>
      <c r="C35" s="21" t="s">
        <v>360</v>
      </c>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c r="FC35" s="185"/>
      <c r="FD35" s="185"/>
      <c r="FE35" s="185"/>
      <c r="FF35" s="185"/>
      <c r="FG35" s="185"/>
      <c r="FH35" s="185"/>
      <c r="FI35" s="185"/>
      <c r="FJ35" s="185"/>
      <c r="FK35" s="185"/>
      <c r="FL35" s="185"/>
      <c r="FM35" s="185"/>
      <c r="FN35" s="185"/>
      <c r="FO35" s="185"/>
      <c r="FP35" s="185"/>
      <c r="FQ35" s="185"/>
      <c r="FR35" s="185"/>
      <c r="FS35" s="185"/>
      <c r="FT35" s="185"/>
      <c r="FU35" s="185"/>
      <c r="FV35" s="185"/>
      <c r="FW35" s="185"/>
      <c r="FX35" s="185"/>
      <c r="FY35" s="185"/>
      <c r="FZ35" s="185"/>
      <c r="GA35" s="185"/>
      <c r="GB35" s="185"/>
      <c r="GC35" s="185"/>
      <c r="GD35" s="185"/>
      <c r="GE35" s="185"/>
      <c r="GF35" s="185"/>
      <c r="GG35" s="185"/>
      <c r="GH35" s="185"/>
      <c r="GI35" s="185"/>
      <c r="GJ35" s="185"/>
      <c r="GK35" s="185"/>
      <c r="GL35" s="185"/>
      <c r="GM35" s="185"/>
      <c r="GN35" s="185"/>
      <c r="GO35" s="185"/>
      <c r="GP35" s="185"/>
      <c r="GQ35" s="185"/>
      <c r="GR35" s="185"/>
      <c r="GS35" s="185"/>
      <c r="GT35" s="185"/>
      <c r="GU35" s="185"/>
      <c r="GV35" s="27"/>
      <c r="GW35" s="27"/>
      <c r="GX35" s="27"/>
      <c r="GY35" s="41"/>
      <c r="GZ35" s="17"/>
      <c r="HA35" s="17"/>
      <c r="HB35" s="17"/>
      <c r="HC35" s="17"/>
      <c r="HD35" s="17"/>
      <c r="HE35" s="17"/>
      <c r="HF35" s="17"/>
      <c r="HG35" s="17"/>
    </row>
    <row r="36" spans="1:215" s="18" customFormat="1" ht="16.2" hidden="1" customHeight="1" x14ac:dyDescent="0.35">
      <c r="A36" s="31"/>
      <c r="B36" s="186" t="s">
        <v>201</v>
      </c>
      <c r="C36" s="21" t="s">
        <v>193</v>
      </c>
      <c r="D36" s="274" t="s">
        <v>194</v>
      </c>
      <c r="E36" s="275"/>
      <c r="F36" s="274" t="s">
        <v>194</v>
      </c>
      <c r="G36" s="275"/>
      <c r="H36" s="274" t="s">
        <v>194</v>
      </c>
      <c r="I36" s="275"/>
      <c r="J36" s="274" t="s">
        <v>194</v>
      </c>
      <c r="K36" s="275"/>
      <c r="L36" s="274" t="s">
        <v>194</v>
      </c>
      <c r="M36" s="275"/>
      <c r="N36" s="274" t="s">
        <v>194</v>
      </c>
      <c r="O36" s="275"/>
      <c r="P36" s="274" t="s">
        <v>194</v>
      </c>
      <c r="Q36" s="275"/>
      <c r="R36" s="274" t="s">
        <v>194</v>
      </c>
      <c r="S36" s="275"/>
      <c r="T36" s="274" t="s">
        <v>194</v>
      </c>
      <c r="U36" s="275"/>
      <c r="V36" s="274" t="s">
        <v>194</v>
      </c>
      <c r="W36" s="275"/>
      <c r="X36" s="274" t="s">
        <v>194</v>
      </c>
      <c r="Y36" s="275"/>
      <c r="Z36" s="274" t="s">
        <v>194</v>
      </c>
      <c r="AA36" s="275"/>
      <c r="AB36" s="274" t="s">
        <v>194</v>
      </c>
      <c r="AC36" s="275"/>
      <c r="AD36" s="274" t="s">
        <v>194</v>
      </c>
      <c r="AE36" s="275"/>
      <c r="AF36" s="274" t="s">
        <v>194</v>
      </c>
      <c r="AG36" s="275"/>
      <c r="AH36" s="274" t="s">
        <v>194</v>
      </c>
      <c r="AI36" s="275"/>
      <c r="AJ36" s="274" t="s">
        <v>194</v>
      </c>
      <c r="AK36" s="275"/>
      <c r="AL36" s="274" t="s">
        <v>194</v>
      </c>
      <c r="AM36" s="275"/>
      <c r="AN36" s="274" t="s">
        <v>194</v>
      </c>
      <c r="AO36" s="275"/>
      <c r="AP36" s="274" t="s">
        <v>194</v>
      </c>
      <c r="AQ36" s="275"/>
      <c r="AR36" s="274" t="s">
        <v>194</v>
      </c>
      <c r="AS36" s="275"/>
      <c r="AT36" s="274" t="s">
        <v>194</v>
      </c>
      <c r="AU36" s="275"/>
      <c r="AV36" s="274" t="s">
        <v>194</v>
      </c>
      <c r="AW36" s="275"/>
      <c r="AX36" s="274" t="s">
        <v>194</v>
      </c>
      <c r="AY36" s="275"/>
      <c r="AZ36" s="274" t="s">
        <v>194</v>
      </c>
      <c r="BA36" s="275"/>
      <c r="BB36" s="274" t="s">
        <v>194</v>
      </c>
      <c r="BC36" s="275"/>
      <c r="BD36" s="274" t="s">
        <v>194</v>
      </c>
      <c r="BE36" s="275"/>
      <c r="BF36" s="274" t="s">
        <v>194</v>
      </c>
      <c r="BG36" s="275"/>
      <c r="BH36" s="274" t="s">
        <v>194</v>
      </c>
      <c r="BI36" s="275"/>
      <c r="BJ36" s="274" t="s">
        <v>194</v>
      </c>
      <c r="BK36" s="275"/>
      <c r="BL36" s="274" t="s">
        <v>194</v>
      </c>
      <c r="BM36" s="275"/>
      <c r="BN36" s="274" t="s">
        <v>194</v>
      </c>
      <c r="BO36" s="275"/>
      <c r="BP36" s="274" t="s">
        <v>194</v>
      </c>
      <c r="BQ36" s="275"/>
      <c r="BR36" s="274" t="s">
        <v>194</v>
      </c>
      <c r="BS36" s="275"/>
      <c r="BT36" s="274" t="s">
        <v>194</v>
      </c>
      <c r="BU36" s="275"/>
      <c r="BV36" s="274" t="s">
        <v>194</v>
      </c>
      <c r="BW36" s="275"/>
      <c r="BX36" s="274" t="s">
        <v>194</v>
      </c>
      <c r="BY36" s="275"/>
      <c r="BZ36" s="274" t="s">
        <v>194</v>
      </c>
      <c r="CA36" s="275"/>
      <c r="CB36" s="274" t="s">
        <v>194</v>
      </c>
      <c r="CC36" s="275"/>
      <c r="CD36" s="274" t="s">
        <v>194</v>
      </c>
      <c r="CE36" s="275"/>
      <c r="CF36" s="274" t="s">
        <v>194</v>
      </c>
      <c r="CG36" s="275"/>
      <c r="CH36" s="274" t="s">
        <v>194</v>
      </c>
      <c r="CI36" s="275"/>
      <c r="CJ36" s="274" t="s">
        <v>194</v>
      </c>
      <c r="CK36" s="275"/>
      <c r="CL36" s="274" t="s">
        <v>194</v>
      </c>
      <c r="CM36" s="275"/>
      <c r="CN36" s="274" t="s">
        <v>194</v>
      </c>
      <c r="CO36" s="275"/>
      <c r="CP36" s="274" t="s">
        <v>194</v>
      </c>
      <c r="CQ36" s="275"/>
      <c r="CR36" s="274" t="s">
        <v>194</v>
      </c>
      <c r="CS36" s="275"/>
      <c r="CT36" s="274" t="s">
        <v>194</v>
      </c>
      <c r="CU36" s="275"/>
      <c r="CV36" s="274" t="s">
        <v>194</v>
      </c>
      <c r="CW36" s="275"/>
      <c r="CX36" s="274" t="s">
        <v>194</v>
      </c>
      <c r="CY36" s="275"/>
      <c r="CZ36" s="274" t="s">
        <v>194</v>
      </c>
      <c r="DA36" s="275"/>
      <c r="DB36" s="274" t="s">
        <v>194</v>
      </c>
      <c r="DC36" s="275"/>
      <c r="DD36" s="274" t="s">
        <v>194</v>
      </c>
      <c r="DE36" s="275"/>
      <c r="DF36" s="274" t="s">
        <v>194</v>
      </c>
      <c r="DG36" s="275"/>
      <c r="DH36" s="274" t="s">
        <v>194</v>
      </c>
      <c r="DI36" s="275"/>
      <c r="DJ36" s="274" t="s">
        <v>194</v>
      </c>
      <c r="DK36" s="275"/>
      <c r="DL36" s="274" t="s">
        <v>194</v>
      </c>
      <c r="DM36" s="275"/>
      <c r="DN36" s="274" t="s">
        <v>194</v>
      </c>
      <c r="DO36" s="275"/>
      <c r="DP36" s="274" t="s">
        <v>194</v>
      </c>
      <c r="DQ36" s="275"/>
      <c r="DR36" s="274" t="s">
        <v>194</v>
      </c>
      <c r="DS36" s="275"/>
      <c r="DT36" s="274" t="s">
        <v>194</v>
      </c>
      <c r="DU36" s="275"/>
      <c r="DV36" s="274" t="s">
        <v>194</v>
      </c>
      <c r="DW36" s="275"/>
      <c r="DX36" s="274" t="s">
        <v>194</v>
      </c>
      <c r="DY36" s="275"/>
      <c r="DZ36" s="274" t="s">
        <v>194</v>
      </c>
      <c r="EA36" s="275"/>
      <c r="EB36" s="274" t="s">
        <v>194</v>
      </c>
      <c r="EC36" s="275"/>
      <c r="ED36" s="274" t="s">
        <v>194</v>
      </c>
      <c r="EE36" s="275"/>
      <c r="EF36" s="274" t="s">
        <v>194</v>
      </c>
      <c r="EG36" s="275"/>
      <c r="EH36" s="274" t="s">
        <v>194</v>
      </c>
      <c r="EI36" s="275"/>
      <c r="EJ36" s="274" t="s">
        <v>194</v>
      </c>
      <c r="EK36" s="275"/>
      <c r="EL36" s="274" t="s">
        <v>194</v>
      </c>
      <c r="EM36" s="275"/>
      <c r="EN36" s="274" t="s">
        <v>194</v>
      </c>
      <c r="EO36" s="275"/>
      <c r="EP36" s="274" t="s">
        <v>194</v>
      </c>
      <c r="EQ36" s="275"/>
      <c r="ER36" s="274" t="s">
        <v>194</v>
      </c>
      <c r="ES36" s="275"/>
      <c r="ET36" s="274" t="s">
        <v>194</v>
      </c>
      <c r="EU36" s="275"/>
      <c r="EV36" s="274" t="s">
        <v>194</v>
      </c>
      <c r="EW36" s="275"/>
      <c r="EX36" s="274" t="s">
        <v>194</v>
      </c>
      <c r="EY36" s="275"/>
      <c r="EZ36" s="274" t="s">
        <v>194</v>
      </c>
      <c r="FA36" s="275"/>
      <c r="FB36" s="274" t="s">
        <v>194</v>
      </c>
      <c r="FC36" s="275"/>
      <c r="FD36" s="274" t="s">
        <v>194</v>
      </c>
      <c r="FE36" s="275"/>
      <c r="FF36" s="274" t="s">
        <v>194</v>
      </c>
      <c r="FG36" s="275"/>
      <c r="FH36" s="274" t="s">
        <v>194</v>
      </c>
      <c r="FI36" s="275"/>
      <c r="FJ36" s="274" t="s">
        <v>194</v>
      </c>
      <c r="FK36" s="275"/>
      <c r="FL36" s="274" t="s">
        <v>194</v>
      </c>
      <c r="FM36" s="275"/>
      <c r="FN36" s="274" t="s">
        <v>194</v>
      </c>
      <c r="FO36" s="275"/>
      <c r="FP36" s="274" t="s">
        <v>194</v>
      </c>
      <c r="FQ36" s="275"/>
      <c r="FR36" s="274" t="s">
        <v>194</v>
      </c>
      <c r="FS36" s="275"/>
      <c r="FT36" s="274" t="s">
        <v>194</v>
      </c>
      <c r="FU36" s="275"/>
      <c r="FV36" s="274" t="s">
        <v>194</v>
      </c>
      <c r="FW36" s="275"/>
      <c r="FX36" s="274" t="s">
        <v>194</v>
      </c>
      <c r="FY36" s="275"/>
      <c r="FZ36" s="274" t="s">
        <v>194</v>
      </c>
      <c r="GA36" s="275"/>
      <c r="GB36" s="274" t="s">
        <v>194</v>
      </c>
      <c r="GC36" s="275"/>
      <c r="GD36" s="274" t="s">
        <v>194</v>
      </c>
      <c r="GE36" s="275"/>
      <c r="GF36" s="274" t="s">
        <v>194</v>
      </c>
      <c r="GG36" s="275"/>
      <c r="GH36" s="274" t="s">
        <v>194</v>
      </c>
      <c r="GI36" s="275"/>
      <c r="GJ36" s="274" t="s">
        <v>194</v>
      </c>
      <c r="GK36" s="275"/>
      <c r="GL36" s="274" t="s">
        <v>194</v>
      </c>
      <c r="GM36" s="275"/>
      <c r="GN36" s="274" t="s">
        <v>194</v>
      </c>
      <c r="GO36" s="275"/>
      <c r="GP36" s="274" t="s">
        <v>194</v>
      </c>
      <c r="GQ36" s="275"/>
      <c r="GR36" s="274" t="s">
        <v>194</v>
      </c>
      <c r="GS36" s="275"/>
      <c r="GT36" s="274" t="s">
        <v>194</v>
      </c>
      <c r="GU36" s="275"/>
      <c r="GV36" s="27"/>
      <c r="GW36" s="27"/>
      <c r="GX36" s="27"/>
      <c r="GY36" s="41"/>
      <c r="GZ36" s="17"/>
      <c r="HA36" s="17"/>
      <c r="HB36" s="17"/>
      <c r="HC36" s="17"/>
      <c r="HD36" s="17"/>
      <c r="HE36" s="17"/>
      <c r="HF36" s="17"/>
      <c r="HG36" s="17"/>
    </row>
    <row r="37" spans="1:215" s="18" customFormat="1" ht="16.2" hidden="1" x14ac:dyDescent="0.35">
      <c r="A37" s="31"/>
      <c r="B37" s="19"/>
      <c r="C37" s="21" t="s">
        <v>195</v>
      </c>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5"/>
      <c r="CU37" s="185"/>
      <c r="CV37" s="185"/>
      <c r="CW37" s="185"/>
      <c r="CX37" s="185"/>
      <c r="CY37" s="185"/>
      <c r="CZ37" s="185"/>
      <c r="DA37" s="185"/>
      <c r="DB37" s="185"/>
      <c r="DC37" s="185"/>
      <c r="DD37" s="185"/>
      <c r="DE37" s="185"/>
      <c r="DF37" s="185"/>
      <c r="DG37" s="185"/>
      <c r="DH37" s="185"/>
      <c r="DI37" s="185"/>
      <c r="DJ37" s="185"/>
      <c r="DK37" s="185"/>
      <c r="DL37" s="185"/>
      <c r="DM37" s="185"/>
      <c r="DN37" s="185"/>
      <c r="DO37" s="185"/>
      <c r="DP37" s="185"/>
      <c r="DQ37" s="185"/>
      <c r="DR37" s="185"/>
      <c r="DS37" s="185"/>
      <c r="DT37" s="185"/>
      <c r="DU37" s="185"/>
      <c r="DV37" s="185"/>
      <c r="DW37" s="185"/>
      <c r="DX37" s="185"/>
      <c r="DY37" s="185"/>
      <c r="DZ37" s="185"/>
      <c r="EA37" s="185"/>
      <c r="EB37" s="185"/>
      <c r="EC37" s="185"/>
      <c r="ED37" s="185"/>
      <c r="EE37" s="185"/>
      <c r="EF37" s="185"/>
      <c r="EG37" s="185"/>
      <c r="EH37" s="185"/>
      <c r="EI37" s="185"/>
      <c r="EJ37" s="185"/>
      <c r="EK37" s="185"/>
      <c r="EL37" s="185"/>
      <c r="EM37" s="185"/>
      <c r="EN37" s="185"/>
      <c r="EO37" s="185"/>
      <c r="EP37" s="185"/>
      <c r="EQ37" s="185"/>
      <c r="ER37" s="185"/>
      <c r="ES37" s="185"/>
      <c r="ET37" s="185"/>
      <c r="EU37" s="185"/>
      <c r="EV37" s="185"/>
      <c r="EW37" s="185"/>
      <c r="EX37" s="185"/>
      <c r="EY37" s="185"/>
      <c r="EZ37" s="185"/>
      <c r="FA37" s="185"/>
      <c r="FB37" s="185"/>
      <c r="FC37" s="185"/>
      <c r="FD37" s="185"/>
      <c r="FE37" s="185"/>
      <c r="FF37" s="185"/>
      <c r="FG37" s="185"/>
      <c r="FH37" s="185"/>
      <c r="FI37" s="185"/>
      <c r="FJ37" s="185"/>
      <c r="FK37" s="185"/>
      <c r="FL37" s="185"/>
      <c r="FM37" s="185"/>
      <c r="FN37" s="185"/>
      <c r="FO37" s="185"/>
      <c r="FP37" s="185"/>
      <c r="FQ37" s="185"/>
      <c r="FR37" s="185"/>
      <c r="FS37" s="185"/>
      <c r="FT37" s="185"/>
      <c r="FU37" s="185"/>
      <c r="FV37" s="185"/>
      <c r="FW37" s="185"/>
      <c r="FX37" s="185"/>
      <c r="FY37" s="185"/>
      <c r="FZ37" s="185"/>
      <c r="GA37" s="185"/>
      <c r="GB37" s="185"/>
      <c r="GC37" s="185"/>
      <c r="GD37" s="185"/>
      <c r="GE37" s="185"/>
      <c r="GF37" s="185"/>
      <c r="GG37" s="185"/>
      <c r="GH37" s="185"/>
      <c r="GI37" s="185"/>
      <c r="GJ37" s="185"/>
      <c r="GK37" s="185"/>
      <c r="GL37" s="185"/>
      <c r="GM37" s="185"/>
      <c r="GN37" s="185"/>
      <c r="GO37" s="185"/>
      <c r="GP37" s="185"/>
      <c r="GQ37" s="185"/>
      <c r="GR37" s="185"/>
      <c r="GS37" s="185"/>
      <c r="GT37" s="185"/>
      <c r="GU37" s="185"/>
      <c r="GV37" s="27"/>
      <c r="GW37" s="187"/>
      <c r="GX37" s="187"/>
      <c r="GY37" s="41"/>
      <c r="GZ37" s="17"/>
      <c r="HA37" s="17"/>
      <c r="HB37" s="17"/>
      <c r="HC37" s="17"/>
      <c r="HD37" s="17"/>
      <c r="HE37" s="17"/>
      <c r="HF37" s="17"/>
      <c r="HG37" s="17"/>
    </row>
    <row r="38" spans="1:215" s="18" customFormat="1" ht="16.2" hidden="1" x14ac:dyDescent="0.35">
      <c r="A38" s="31"/>
      <c r="B38" s="19"/>
      <c r="C38" s="21" t="s">
        <v>196</v>
      </c>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5"/>
      <c r="CZ38" s="185"/>
      <c r="DA38" s="185"/>
      <c r="DB38" s="185"/>
      <c r="DC38" s="185"/>
      <c r="DD38" s="185"/>
      <c r="DE38" s="185"/>
      <c r="DF38" s="185"/>
      <c r="DG38" s="185"/>
      <c r="DH38" s="185"/>
      <c r="DI38" s="185"/>
      <c r="DJ38" s="185"/>
      <c r="DK38" s="185"/>
      <c r="DL38" s="185"/>
      <c r="DM38" s="185"/>
      <c r="DN38" s="185"/>
      <c r="DO38" s="185"/>
      <c r="DP38" s="185"/>
      <c r="DQ38" s="185"/>
      <c r="DR38" s="185"/>
      <c r="DS38" s="185"/>
      <c r="DT38" s="185"/>
      <c r="DU38" s="185"/>
      <c r="DV38" s="185"/>
      <c r="DW38" s="185"/>
      <c r="DX38" s="185"/>
      <c r="DY38" s="185"/>
      <c r="DZ38" s="185"/>
      <c r="EA38" s="185"/>
      <c r="EB38" s="185"/>
      <c r="EC38" s="185"/>
      <c r="ED38" s="185"/>
      <c r="EE38" s="185"/>
      <c r="EF38" s="185"/>
      <c r="EG38" s="185"/>
      <c r="EH38" s="185"/>
      <c r="EI38" s="185"/>
      <c r="EJ38" s="185"/>
      <c r="EK38" s="185"/>
      <c r="EL38" s="185"/>
      <c r="EM38" s="185"/>
      <c r="EN38" s="185"/>
      <c r="EO38" s="185"/>
      <c r="EP38" s="185"/>
      <c r="EQ38" s="185"/>
      <c r="ER38" s="185"/>
      <c r="ES38" s="185"/>
      <c r="ET38" s="185"/>
      <c r="EU38" s="185"/>
      <c r="EV38" s="185"/>
      <c r="EW38" s="185"/>
      <c r="EX38" s="185"/>
      <c r="EY38" s="185"/>
      <c r="EZ38" s="185"/>
      <c r="FA38" s="185"/>
      <c r="FB38" s="185"/>
      <c r="FC38" s="185"/>
      <c r="FD38" s="185"/>
      <c r="FE38" s="185"/>
      <c r="FF38" s="185"/>
      <c r="FG38" s="185"/>
      <c r="FH38" s="185"/>
      <c r="FI38" s="185"/>
      <c r="FJ38" s="185"/>
      <c r="FK38" s="185"/>
      <c r="FL38" s="185"/>
      <c r="FM38" s="185"/>
      <c r="FN38" s="185"/>
      <c r="FO38" s="185"/>
      <c r="FP38" s="185"/>
      <c r="FQ38" s="185"/>
      <c r="FR38" s="185"/>
      <c r="FS38" s="185"/>
      <c r="FT38" s="185"/>
      <c r="FU38" s="185"/>
      <c r="FV38" s="185"/>
      <c r="FW38" s="185"/>
      <c r="FX38" s="185"/>
      <c r="FY38" s="185"/>
      <c r="FZ38" s="185"/>
      <c r="GA38" s="185"/>
      <c r="GB38" s="185"/>
      <c r="GC38" s="185"/>
      <c r="GD38" s="185"/>
      <c r="GE38" s="185"/>
      <c r="GF38" s="185"/>
      <c r="GG38" s="185"/>
      <c r="GH38" s="185"/>
      <c r="GI38" s="185"/>
      <c r="GJ38" s="185"/>
      <c r="GK38" s="185"/>
      <c r="GL38" s="185"/>
      <c r="GM38" s="185"/>
      <c r="GN38" s="185"/>
      <c r="GO38" s="185"/>
      <c r="GP38" s="185"/>
      <c r="GQ38" s="185"/>
      <c r="GR38" s="185"/>
      <c r="GS38" s="185"/>
      <c r="GT38" s="185"/>
      <c r="GU38" s="185"/>
      <c r="GV38" s="27"/>
      <c r="GW38" s="27"/>
      <c r="GX38" s="27"/>
      <c r="GY38" s="41"/>
      <c r="GZ38" s="17"/>
      <c r="HA38" s="17"/>
      <c r="HB38" s="17"/>
      <c r="HC38" s="17"/>
      <c r="HD38" s="17"/>
      <c r="HE38" s="17"/>
      <c r="HF38" s="17"/>
      <c r="HG38" s="17"/>
    </row>
    <row r="39" spans="1:215" s="18" customFormat="1" ht="16.2" hidden="1" customHeight="1" x14ac:dyDescent="0.35">
      <c r="A39" s="31"/>
      <c r="B39" s="186" t="s">
        <v>202</v>
      </c>
      <c r="C39" s="21" t="s">
        <v>193</v>
      </c>
      <c r="D39" s="274" t="s">
        <v>194</v>
      </c>
      <c r="E39" s="275"/>
      <c r="F39" s="274" t="s">
        <v>194</v>
      </c>
      <c r="G39" s="275"/>
      <c r="H39" s="274" t="s">
        <v>194</v>
      </c>
      <c r="I39" s="275"/>
      <c r="J39" s="274" t="s">
        <v>194</v>
      </c>
      <c r="K39" s="275"/>
      <c r="L39" s="274" t="s">
        <v>194</v>
      </c>
      <c r="M39" s="275"/>
      <c r="N39" s="274" t="s">
        <v>194</v>
      </c>
      <c r="O39" s="275"/>
      <c r="P39" s="274" t="s">
        <v>194</v>
      </c>
      <c r="Q39" s="275"/>
      <c r="R39" s="274" t="s">
        <v>194</v>
      </c>
      <c r="S39" s="275"/>
      <c r="T39" s="274" t="s">
        <v>194</v>
      </c>
      <c r="U39" s="275"/>
      <c r="V39" s="274" t="s">
        <v>194</v>
      </c>
      <c r="W39" s="275"/>
      <c r="X39" s="274" t="s">
        <v>194</v>
      </c>
      <c r="Y39" s="275"/>
      <c r="Z39" s="274" t="s">
        <v>194</v>
      </c>
      <c r="AA39" s="275"/>
      <c r="AB39" s="274" t="s">
        <v>194</v>
      </c>
      <c r="AC39" s="275"/>
      <c r="AD39" s="274" t="s">
        <v>194</v>
      </c>
      <c r="AE39" s="275"/>
      <c r="AF39" s="274" t="s">
        <v>194</v>
      </c>
      <c r="AG39" s="275"/>
      <c r="AH39" s="274" t="s">
        <v>194</v>
      </c>
      <c r="AI39" s="275"/>
      <c r="AJ39" s="274" t="s">
        <v>194</v>
      </c>
      <c r="AK39" s="275"/>
      <c r="AL39" s="274" t="s">
        <v>194</v>
      </c>
      <c r="AM39" s="275"/>
      <c r="AN39" s="274" t="s">
        <v>194</v>
      </c>
      <c r="AO39" s="275"/>
      <c r="AP39" s="274" t="s">
        <v>194</v>
      </c>
      <c r="AQ39" s="275"/>
      <c r="AR39" s="274" t="s">
        <v>194</v>
      </c>
      <c r="AS39" s="275"/>
      <c r="AT39" s="274" t="s">
        <v>194</v>
      </c>
      <c r="AU39" s="275"/>
      <c r="AV39" s="274" t="s">
        <v>194</v>
      </c>
      <c r="AW39" s="275"/>
      <c r="AX39" s="274" t="s">
        <v>194</v>
      </c>
      <c r="AY39" s="275"/>
      <c r="AZ39" s="274" t="s">
        <v>194</v>
      </c>
      <c r="BA39" s="275"/>
      <c r="BB39" s="274" t="s">
        <v>194</v>
      </c>
      <c r="BC39" s="275"/>
      <c r="BD39" s="274" t="s">
        <v>194</v>
      </c>
      <c r="BE39" s="275"/>
      <c r="BF39" s="274" t="s">
        <v>194</v>
      </c>
      <c r="BG39" s="275"/>
      <c r="BH39" s="274" t="s">
        <v>194</v>
      </c>
      <c r="BI39" s="275"/>
      <c r="BJ39" s="274" t="s">
        <v>194</v>
      </c>
      <c r="BK39" s="275"/>
      <c r="BL39" s="274" t="s">
        <v>194</v>
      </c>
      <c r="BM39" s="275"/>
      <c r="BN39" s="274" t="s">
        <v>194</v>
      </c>
      <c r="BO39" s="275"/>
      <c r="BP39" s="274" t="s">
        <v>194</v>
      </c>
      <c r="BQ39" s="275"/>
      <c r="BR39" s="274" t="s">
        <v>194</v>
      </c>
      <c r="BS39" s="275"/>
      <c r="BT39" s="274" t="s">
        <v>194</v>
      </c>
      <c r="BU39" s="275"/>
      <c r="BV39" s="274" t="s">
        <v>194</v>
      </c>
      <c r="BW39" s="275"/>
      <c r="BX39" s="274" t="s">
        <v>194</v>
      </c>
      <c r="BY39" s="275"/>
      <c r="BZ39" s="274" t="s">
        <v>194</v>
      </c>
      <c r="CA39" s="275"/>
      <c r="CB39" s="274" t="s">
        <v>194</v>
      </c>
      <c r="CC39" s="275"/>
      <c r="CD39" s="274" t="s">
        <v>194</v>
      </c>
      <c r="CE39" s="275"/>
      <c r="CF39" s="274" t="s">
        <v>194</v>
      </c>
      <c r="CG39" s="275"/>
      <c r="CH39" s="274" t="s">
        <v>194</v>
      </c>
      <c r="CI39" s="275"/>
      <c r="CJ39" s="274" t="s">
        <v>194</v>
      </c>
      <c r="CK39" s="275"/>
      <c r="CL39" s="274" t="s">
        <v>194</v>
      </c>
      <c r="CM39" s="275"/>
      <c r="CN39" s="274" t="s">
        <v>194</v>
      </c>
      <c r="CO39" s="275"/>
      <c r="CP39" s="274" t="s">
        <v>194</v>
      </c>
      <c r="CQ39" s="275"/>
      <c r="CR39" s="274" t="s">
        <v>194</v>
      </c>
      <c r="CS39" s="275"/>
      <c r="CT39" s="274" t="s">
        <v>194</v>
      </c>
      <c r="CU39" s="275"/>
      <c r="CV39" s="274" t="s">
        <v>194</v>
      </c>
      <c r="CW39" s="275"/>
      <c r="CX39" s="274" t="s">
        <v>194</v>
      </c>
      <c r="CY39" s="275"/>
      <c r="CZ39" s="274" t="s">
        <v>194</v>
      </c>
      <c r="DA39" s="275"/>
      <c r="DB39" s="274" t="s">
        <v>194</v>
      </c>
      <c r="DC39" s="275"/>
      <c r="DD39" s="274" t="s">
        <v>194</v>
      </c>
      <c r="DE39" s="275"/>
      <c r="DF39" s="274" t="s">
        <v>194</v>
      </c>
      <c r="DG39" s="275"/>
      <c r="DH39" s="274" t="s">
        <v>194</v>
      </c>
      <c r="DI39" s="275"/>
      <c r="DJ39" s="274" t="s">
        <v>194</v>
      </c>
      <c r="DK39" s="275"/>
      <c r="DL39" s="274" t="s">
        <v>194</v>
      </c>
      <c r="DM39" s="275"/>
      <c r="DN39" s="274" t="s">
        <v>194</v>
      </c>
      <c r="DO39" s="275"/>
      <c r="DP39" s="274" t="s">
        <v>194</v>
      </c>
      <c r="DQ39" s="275"/>
      <c r="DR39" s="274" t="s">
        <v>194</v>
      </c>
      <c r="DS39" s="275"/>
      <c r="DT39" s="274" t="s">
        <v>194</v>
      </c>
      <c r="DU39" s="275"/>
      <c r="DV39" s="274" t="s">
        <v>194</v>
      </c>
      <c r="DW39" s="275"/>
      <c r="DX39" s="274" t="s">
        <v>194</v>
      </c>
      <c r="DY39" s="275"/>
      <c r="DZ39" s="274" t="s">
        <v>194</v>
      </c>
      <c r="EA39" s="275"/>
      <c r="EB39" s="274" t="s">
        <v>194</v>
      </c>
      <c r="EC39" s="275"/>
      <c r="ED39" s="274" t="s">
        <v>194</v>
      </c>
      <c r="EE39" s="275"/>
      <c r="EF39" s="274" t="s">
        <v>194</v>
      </c>
      <c r="EG39" s="275"/>
      <c r="EH39" s="274" t="s">
        <v>194</v>
      </c>
      <c r="EI39" s="275"/>
      <c r="EJ39" s="274" t="s">
        <v>194</v>
      </c>
      <c r="EK39" s="275"/>
      <c r="EL39" s="274" t="s">
        <v>194</v>
      </c>
      <c r="EM39" s="275"/>
      <c r="EN39" s="274" t="s">
        <v>194</v>
      </c>
      <c r="EO39" s="275"/>
      <c r="EP39" s="274" t="s">
        <v>194</v>
      </c>
      <c r="EQ39" s="275"/>
      <c r="ER39" s="274" t="s">
        <v>194</v>
      </c>
      <c r="ES39" s="275"/>
      <c r="ET39" s="274" t="s">
        <v>194</v>
      </c>
      <c r="EU39" s="275"/>
      <c r="EV39" s="274" t="s">
        <v>194</v>
      </c>
      <c r="EW39" s="275"/>
      <c r="EX39" s="274" t="s">
        <v>194</v>
      </c>
      <c r="EY39" s="275"/>
      <c r="EZ39" s="274" t="s">
        <v>194</v>
      </c>
      <c r="FA39" s="275"/>
      <c r="FB39" s="274" t="s">
        <v>194</v>
      </c>
      <c r="FC39" s="275"/>
      <c r="FD39" s="274" t="s">
        <v>194</v>
      </c>
      <c r="FE39" s="275"/>
      <c r="FF39" s="274" t="s">
        <v>194</v>
      </c>
      <c r="FG39" s="275"/>
      <c r="FH39" s="274" t="s">
        <v>194</v>
      </c>
      <c r="FI39" s="275"/>
      <c r="FJ39" s="274" t="s">
        <v>194</v>
      </c>
      <c r="FK39" s="275"/>
      <c r="FL39" s="274" t="s">
        <v>194</v>
      </c>
      <c r="FM39" s="275"/>
      <c r="FN39" s="274" t="s">
        <v>194</v>
      </c>
      <c r="FO39" s="275"/>
      <c r="FP39" s="274" t="s">
        <v>194</v>
      </c>
      <c r="FQ39" s="275"/>
      <c r="FR39" s="274" t="s">
        <v>194</v>
      </c>
      <c r="FS39" s="275"/>
      <c r="FT39" s="274" t="s">
        <v>194</v>
      </c>
      <c r="FU39" s="275"/>
      <c r="FV39" s="274" t="s">
        <v>194</v>
      </c>
      <c r="FW39" s="275"/>
      <c r="FX39" s="274" t="s">
        <v>194</v>
      </c>
      <c r="FY39" s="275"/>
      <c r="FZ39" s="274" t="s">
        <v>194</v>
      </c>
      <c r="GA39" s="275"/>
      <c r="GB39" s="274" t="s">
        <v>194</v>
      </c>
      <c r="GC39" s="275"/>
      <c r="GD39" s="274" t="s">
        <v>194</v>
      </c>
      <c r="GE39" s="275"/>
      <c r="GF39" s="274" t="s">
        <v>194</v>
      </c>
      <c r="GG39" s="275"/>
      <c r="GH39" s="274" t="s">
        <v>194</v>
      </c>
      <c r="GI39" s="275"/>
      <c r="GJ39" s="274" t="s">
        <v>194</v>
      </c>
      <c r="GK39" s="275"/>
      <c r="GL39" s="274" t="s">
        <v>194</v>
      </c>
      <c r="GM39" s="275"/>
      <c r="GN39" s="274" t="s">
        <v>194</v>
      </c>
      <c r="GO39" s="275"/>
      <c r="GP39" s="274" t="s">
        <v>194</v>
      </c>
      <c r="GQ39" s="275"/>
      <c r="GR39" s="274" t="s">
        <v>194</v>
      </c>
      <c r="GS39" s="275"/>
      <c r="GT39" s="274" t="s">
        <v>194</v>
      </c>
      <c r="GU39" s="275"/>
      <c r="GV39" s="27"/>
      <c r="GW39" s="27"/>
      <c r="GX39" s="27"/>
      <c r="GY39" s="41"/>
      <c r="GZ39" s="17"/>
      <c r="HA39" s="17"/>
      <c r="HB39" s="17"/>
      <c r="HC39" s="17"/>
      <c r="HD39" s="17"/>
      <c r="HE39" s="17"/>
      <c r="HF39" s="17"/>
      <c r="HG39" s="17"/>
    </row>
    <row r="40" spans="1:215" s="18" customFormat="1" ht="16.2" hidden="1" x14ac:dyDescent="0.35">
      <c r="A40" s="31"/>
      <c r="B40" s="19"/>
      <c r="C40" s="21" t="s">
        <v>195</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85"/>
      <c r="EG40" s="185"/>
      <c r="EH40" s="185"/>
      <c r="EI40" s="185"/>
      <c r="EJ40" s="185"/>
      <c r="EK40" s="185"/>
      <c r="EL40" s="185"/>
      <c r="EM40" s="185"/>
      <c r="EN40" s="185"/>
      <c r="EO40" s="185"/>
      <c r="EP40" s="185"/>
      <c r="EQ40" s="185"/>
      <c r="ER40" s="185"/>
      <c r="ES40" s="185"/>
      <c r="ET40" s="185"/>
      <c r="EU40" s="185"/>
      <c r="EV40" s="185"/>
      <c r="EW40" s="185"/>
      <c r="EX40" s="185"/>
      <c r="EY40" s="185"/>
      <c r="EZ40" s="185"/>
      <c r="FA40" s="185"/>
      <c r="FB40" s="185"/>
      <c r="FC40" s="185"/>
      <c r="FD40" s="185"/>
      <c r="FE40" s="185"/>
      <c r="FF40" s="185"/>
      <c r="FG40" s="185"/>
      <c r="FH40" s="185"/>
      <c r="FI40" s="185"/>
      <c r="FJ40" s="185"/>
      <c r="FK40" s="185"/>
      <c r="FL40" s="185"/>
      <c r="FM40" s="185"/>
      <c r="FN40" s="185"/>
      <c r="FO40" s="185"/>
      <c r="FP40" s="185"/>
      <c r="FQ40" s="185"/>
      <c r="FR40" s="185"/>
      <c r="FS40" s="185"/>
      <c r="FT40" s="185"/>
      <c r="FU40" s="185"/>
      <c r="FV40" s="185"/>
      <c r="FW40" s="185"/>
      <c r="FX40" s="185"/>
      <c r="FY40" s="185"/>
      <c r="FZ40" s="185"/>
      <c r="GA40" s="185"/>
      <c r="GB40" s="185"/>
      <c r="GC40" s="185"/>
      <c r="GD40" s="185"/>
      <c r="GE40" s="185"/>
      <c r="GF40" s="185"/>
      <c r="GG40" s="185"/>
      <c r="GH40" s="185"/>
      <c r="GI40" s="185"/>
      <c r="GJ40" s="185"/>
      <c r="GK40" s="185"/>
      <c r="GL40" s="185"/>
      <c r="GM40" s="185"/>
      <c r="GN40" s="185"/>
      <c r="GO40" s="185"/>
      <c r="GP40" s="185"/>
      <c r="GQ40" s="185"/>
      <c r="GR40" s="185"/>
      <c r="GS40" s="185"/>
      <c r="GT40" s="185"/>
      <c r="GU40" s="185"/>
      <c r="GV40" s="27"/>
      <c r="GW40" s="27"/>
      <c r="GX40" s="27"/>
      <c r="GY40" s="41"/>
      <c r="GZ40" s="17"/>
      <c r="HA40" s="17"/>
      <c r="HB40" s="17"/>
      <c r="HC40" s="17"/>
      <c r="HD40" s="17"/>
      <c r="HE40" s="17"/>
      <c r="HF40" s="17"/>
      <c r="HG40" s="17"/>
    </row>
    <row r="41" spans="1:215" s="18" customFormat="1" ht="16.2" hidden="1" x14ac:dyDescent="0.35">
      <c r="A41" s="31"/>
      <c r="B41" s="19"/>
      <c r="C41" s="21" t="s">
        <v>196</v>
      </c>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c r="FL41" s="185"/>
      <c r="FM41" s="185"/>
      <c r="FN41" s="185"/>
      <c r="FO41" s="185"/>
      <c r="FP41" s="185"/>
      <c r="FQ41" s="185"/>
      <c r="FR41" s="185"/>
      <c r="FS41" s="185"/>
      <c r="FT41" s="185"/>
      <c r="FU41" s="185"/>
      <c r="FV41" s="185"/>
      <c r="FW41" s="185"/>
      <c r="FX41" s="185"/>
      <c r="FY41" s="185"/>
      <c r="FZ41" s="185"/>
      <c r="GA41" s="185"/>
      <c r="GB41" s="185"/>
      <c r="GC41" s="185"/>
      <c r="GD41" s="185"/>
      <c r="GE41" s="185"/>
      <c r="GF41" s="185"/>
      <c r="GG41" s="185"/>
      <c r="GH41" s="185"/>
      <c r="GI41" s="185"/>
      <c r="GJ41" s="185"/>
      <c r="GK41" s="185"/>
      <c r="GL41" s="185"/>
      <c r="GM41" s="185"/>
      <c r="GN41" s="185"/>
      <c r="GO41" s="185"/>
      <c r="GP41" s="185"/>
      <c r="GQ41" s="185"/>
      <c r="GR41" s="185"/>
      <c r="GS41" s="185"/>
      <c r="GT41" s="185"/>
      <c r="GU41" s="185"/>
      <c r="GV41" s="27"/>
      <c r="GW41" s="27"/>
      <c r="GX41" s="27"/>
      <c r="GY41" s="41"/>
      <c r="GZ41" s="17"/>
      <c r="HA41" s="17"/>
      <c r="HB41" s="17"/>
      <c r="HC41" s="17"/>
      <c r="HD41" s="17"/>
      <c r="HE41" s="17"/>
      <c r="HF41" s="17"/>
      <c r="HG41" s="17"/>
    </row>
    <row r="42" spans="1:215" s="18" customFormat="1" ht="16.2" hidden="1" customHeight="1" x14ac:dyDescent="0.35">
      <c r="A42" s="31"/>
      <c r="B42" s="186" t="s">
        <v>203</v>
      </c>
      <c r="C42" s="21" t="s">
        <v>193</v>
      </c>
      <c r="D42" s="274" t="s">
        <v>194</v>
      </c>
      <c r="E42" s="275"/>
      <c r="F42" s="274" t="s">
        <v>194</v>
      </c>
      <c r="G42" s="275"/>
      <c r="H42" s="274" t="s">
        <v>194</v>
      </c>
      <c r="I42" s="275"/>
      <c r="J42" s="274" t="s">
        <v>194</v>
      </c>
      <c r="K42" s="275"/>
      <c r="L42" s="274" t="s">
        <v>194</v>
      </c>
      <c r="M42" s="275"/>
      <c r="N42" s="274" t="s">
        <v>194</v>
      </c>
      <c r="O42" s="275"/>
      <c r="P42" s="274" t="s">
        <v>194</v>
      </c>
      <c r="Q42" s="275"/>
      <c r="R42" s="274" t="s">
        <v>194</v>
      </c>
      <c r="S42" s="275"/>
      <c r="T42" s="274" t="s">
        <v>194</v>
      </c>
      <c r="U42" s="275"/>
      <c r="V42" s="274" t="s">
        <v>194</v>
      </c>
      <c r="W42" s="275"/>
      <c r="X42" s="274" t="s">
        <v>194</v>
      </c>
      <c r="Y42" s="275"/>
      <c r="Z42" s="274" t="s">
        <v>194</v>
      </c>
      <c r="AA42" s="275"/>
      <c r="AB42" s="274" t="s">
        <v>194</v>
      </c>
      <c r="AC42" s="275"/>
      <c r="AD42" s="274" t="s">
        <v>194</v>
      </c>
      <c r="AE42" s="275"/>
      <c r="AF42" s="274" t="s">
        <v>194</v>
      </c>
      <c r="AG42" s="275"/>
      <c r="AH42" s="274" t="s">
        <v>194</v>
      </c>
      <c r="AI42" s="275"/>
      <c r="AJ42" s="274" t="s">
        <v>194</v>
      </c>
      <c r="AK42" s="275"/>
      <c r="AL42" s="274" t="s">
        <v>194</v>
      </c>
      <c r="AM42" s="275"/>
      <c r="AN42" s="274" t="s">
        <v>194</v>
      </c>
      <c r="AO42" s="275"/>
      <c r="AP42" s="274" t="s">
        <v>194</v>
      </c>
      <c r="AQ42" s="275"/>
      <c r="AR42" s="274" t="s">
        <v>194</v>
      </c>
      <c r="AS42" s="275"/>
      <c r="AT42" s="274" t="s">
        <v>194</v>
      </c>
      <c r="AU42" s="275"/>
      <c r="AV42" s="274" t="s">
        <v>194</v>
      </c>
      <c r="AW42" s="275"/>
      <c r="AX42" s="274" t="s">
        <v>194</v>
      </c>
      <c r="AY42" s="275"/>
      <c r="AZ42" s="274" t="s">
        <v>194</v>
      </c>
      <c r="BA42" s="275"/>
      <c r="BB42" s="274" t="s">
        <v>194</v>
      </c>
      <c r="BC42" s="275"/>
      <c r="BD42" s="274" t="s">
        <v>194</v>
      </c>
      <c r="BE42" s="275"/>
      <c r="BF42" s="274" t="s">
        <v>194</v>
      </c>
      <c r="BG42" s="275"/>
      <c r="BH42" s="274" t="s">
        <v>194</v>
      </c>
      <c r="BI42" s="275"/>
      <c r="BJ42" s="274" t="s">
        <v>194</v>
      </c>
      <c r="BK42" s="275"/>
      <c r="BL42" s="274" t="s">
        <v>194</v>
      </c>
      <c r="BM42" s="275"/>
      <c r="BN42" s="274" t="s">
        <v>194</v>
      </c>
      <c r="BO42" s="275"/>
      <c r="BP42" s="274" t="s">
        <v>194</v>
      </c>
      <c r="BQ42" s="275"/>
      <c r="BR42" s="274" t="s">
        <v>194</v>
      </c>
      <c r="BS42" s="275"/>
      <c r="BT42" s="274" t="s">
        <v>194</v>
      </c>
      <c r="BU42" s="275"/>
      <c r="BV42" s="274" t="s">
        <v>194</v>
      </c>
      <c r="BW42" s="275"/>
      <c r="BX42" s="274" t="s">
        <v>194</v>
      </c>
      <c r="BY42" s="275"/>
      <c r="BZ42" s="274" t="s">
        <v>194</v>
      </c>
      <c r="CA42" s="275"/>
      <c r="CB42" s="274" t="s">
        <v>194</v>
      </c>
      <c r="CC42" s="275"/>
      <c r="CD42" s="274" t="s">
        <v>194</v>
      </c>
      <c r="CE42" s="275"/>
      <c r="CF42" s="274" t="s">
        <v>194</v>
      </c>
      <c r="CG42" s="275"/>
      <c r="CH42" s="274" t="s">
        <v>194</v>
      </c>
      <c r="CI42" s="275"/>
      <c r="CJ42" s="274" t="s">
        <v>194</v>
      </c>
      <c r="CK42" s="275"/>
      <c r="CL42" s="274" t="s">
        <v>194</v>
      </c>
      <c r="CM42" s="275"/>
      <c r="CN42" s="274" t="s">
        <v>194</v>
      </c>
      <c r="CO42" s="275"/>
      <c r="CP42" s="274" t="s">
        <v>194</v>
      </c>
      <c r="CQ42" s="275"/>
      <c r="CR42" s="274" t="s">
        <v>194</v>
      </c>
      <c r="CS42" s="275"/>
      <c r="CT42" s="274" t="s">
        <v>194</v>
      </c>
      <c r="CU42" s="275"/>
      <c r="CV42" s="274" t="s">
        <v>194</v>
      </c>
      <c r="CW42" s="275"/>
      <c r="CX42" s="274" t="s">
        <v>194</v>
      </c>
      <c r="CY42" s="275"/>
      <c r="CZ42" s="274" t="s">
        <v>194</v>
      </c>
      <c r="DA42" s="275"/>
      <c r="DB42" s="274" t="s">
        <v>194</v>
      </c>
      <c r="DC42" s="275"/>
      <c r="DD42" s="274" t="s">
        <v>194</v>
      </c>
      <c r="DE42" s="275"/>
      <c r="DF42" s="274" t="s">
        <v>194</v>
      </c>
      <c r="DG42" s="275"/>
      <c r="DH42" s="274" t="s">
        <v>194</v>
      </c>
      <c r="DI42" s="275"/>
      <c r="DJ42" s="274" t="s">
        <v>194</v>
      </c>
      <c r="DK42" s="275"/>
      <c r="DL42" s="274" t="s">
        <v>194</v>
      </c>
      <c r="DM42" s="275"/>
      <c r="DN42" s="274" t="s">
        <v>194</v>
      </c>
      <c r="DO42" s="275"/>
      <c r="DP42" s="274" t="s">
        <v>194</v>
      </c>
      <c r="DQ42" s="275"/>
      <c r="DR42" s="274" t="s">
        <v>194</v>
      </c>
      <c r="DS42" s="275"/>
      <c r="DT42" s="274" t="s">
        <v>194</v>
      </c>
      <c r="DU42" s="275"/>
      <c r="DV42" s="274" t="s">
        <v>194</v>
      </c>
      <c r="DW42" s="275"/>
      <c r="DX42" s="274" t="s">
        <v>194</v>
      </c>
      <c r="DY42" s="275"/>
      <c r="DZ42" s="274" t="s">
        <v>194</v>
      </c>
      <c r="EA42" s="275"/>
      <c r="EB42" s="274" t="s">
        <v>194</v>
      </c>
      <c r="EC42" s="275"/>
      <c r="ED42" s="274" t="s">
        <v>194</v>
      </c>
      <c r="EE42" s="275"/>
      <c r="EF42" s="274" t="s">
        <v>194</v>
      </c>
      <c r="EG42" s="275"/>
      <c r="EH42" s="274" t="s">
        <v>194</v>
      </c>
      <c r="EI42" s="275"/>
      <c r="EJ42" s="274" t="s">
        <v>194</v>
      </c>
      <c r="EK42" s="275"/>
      <c r="EL42" s="274" t="s">
        <v>194</v>
      </c>
      <c r="EM42" s="275"/>
      <c r="EN42" s="274" t="s">
        <v>194</v>
      </c>
      <c r="EO42" s="275"/>
      <c r="EP42" s="274" t="s">
        <v>194</v>
      </c>
      <c r="EQ42" s="275"/>
      <c r="ER42" s="274" t="s">
        <v>194</v>
      </c>
      <c r="ES42" s="275"/>
      <c r="ET42" s="274" t="s">
        <v>194</v>
      </c>
      <c r="EU42" s="275"/>
      <c r="EV42" s="274" t="s">
        <v>194</v>
      </c>
      <c r="EW42" s="275"/>
      <c r="EX42" s="274" t="s">
        <v>194</v>
      </c>
      <c r="EY42" s="275"/>
      <c r="EZ42" s="274" t="s">
        <v>194</v>
      </c>
      <c r="FA42" s="275"/>
      <c r="FB42" s="274" t="s">
        <v>194</v>
      </c>
      <c r="FC42" s="275"/>
      <c r="FD42" s="274" t="s">
        <v>194</v>
      </c>
      <c r="FE42" s="275"/>
      <c r="FF42" s="274" t="s">
        <v>194</v>
      </c>
      <c r="FG42" s="275"/>
      <c r="FH42" s="274" t="s">
        <v>194</v>
      </c>
      <c r="FI42" s="275"/>
      <c r="FJ42" s="274" t="s">
        <v>194</v>
      </c>
      <c r="FK42" s="275"/>
      <c r="FL42" s="274" t="s">
        <v>194</v>
      </c>
      <c r="FM42" s="275"/>
      <c r="FN42" s="274" t="s">
        <v>194</v>
      </c>
      <c r="FO42" s="275"/>
      <c r="FP42" s="274" t="s">
        <v>194</v>
      </c>
      <c r="FQ42" s="275"/>
      <c r="FR42" s="274" t="s">
        <v>194</v>
      </c>
      <c r="FS42" s="275"/>
      <c r="FT42" s="274" t="s">
        <v>194</v>
      </c>
      <c r="FU42" s="275"/>
      <c r="FV42" s="274" t="s">
        <v>194</v>
      </c>
      <c r="FW42" s="275"/>
      <c r="FX42" s="274" t="s">
        <v>194</v>
      </c>
      <c r="FY42" s="275"/>
      <c r="FZ42" s="274" t="s">
        <v>194</v>
      </c>
      <c r="GA42" s="275"/>
      <c r="GB42" s="274" t="s">
        <v>194</v>
      </c>
      <c r="GC42" s="275"/>
      <c r="GD42" s="274" t="s">
        <v>194</v>
      </c>
      <c r="GE42" s="275"/>
      <c r="GF42" s="274" t="s">
        <v>194</v>
      </c>
      <c r="GG42" s="275"/>
      <c r="GH42" s="274" t="s">
        <v>194</v>
      </c>
      <c r="GI42" s="275"/>
      <c r="GJ42" s="274" t="s">
        <v>194</v>
      </c>
      <c r="GK42" s="275"/>
      <c r="GL42" s="274" t="s">
        <v>194</v>
      </c>
      <c r="GM42" s="275"/>
      <c r="GN42" s="274" t="s">
        <v>194</v>
      </c>
      <c r="GO42" s="275"/>
      <c r="GP42" s="274" t="s">
        <v>194</v>
      </c>
      <c r="GQ42" s="275"/>
      <c r="GR42" s="274" t="s">
        <v>194</v>
      </c>
      <c r="GS42" s="275"/>
      <c r="GT42" s="274" t="s">
        <v>194</v>
      </c>
      <c r="GU42" s="275"/>
      <c r="GV42" s="27"/>
      <c r="GW42" s="27"/>
      <c r="GX42" s="27"/>
      <c r="GY42" s="41"/>
      <c r="GZ42" s="17"/>
      <c r="HA42" s="17"/>
      <c r="HB42" s="17"/>
      <c r="HC42" s="17"/>
      <c r="HD42" s="17"/>
      <c r="HE42" s="17"/>
      <c r="HF42" s="17"/>
      <c r="HG42" s="17"/>
    </row>
    <row r="43" spans="1:215" s="18" customFormat="1" ht="16.2" hidden="1" x14ac:dyDescent="0.35">
      <c r="A43" s="31"/>
      <c r="B43" s="19"/>
      <c r="C43" s="21" t="s">
        <v>195</v>
      </c>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c r="GB43" s="185"/>
      <c r="GC43" s="185"/>
      <c r="GD43" s="185"/>
      <c r="GE43" s="185"/>
      <c r="GF43" s="185"/>
      <c r="GG43" s="185"/>
      <c r="GH43" s="185"/>
      <c r="GI43" s="185"/>
      <c r="GJ43" s="185"/>
      <c r="GK43" s="185"/>
      <c r="GL43" s="185"/>
      <c r="GM43" s="185"/>
      <c r="GN43" s="185"/>
      <c r="GO43" s="185"/>
      <c r="GP43" s="185"/>
      <c r="GQ43" s="185"/>
      <c r="GR43" s="185"/>
      <c r="GS43" s="185"/>
      <c r="GT43" s="185"/>
      <c r="GU43" s="185"/>
      <c r="GV43" s="27"/>
      <c r="GW43" s="27"/>
      <c r="GX43" s="27"/>
      <c r="GY43" s="41"/>
      <c r="GZ43" s="17"/>
      <c r="HA43" s="17"/>
      <c r="HB43" s="17"/>
      <c r="HC43" s="17"/>
      <c r="HD43" s="17"/>
      <c r="HE43" s="17"/>
      <c r="HF43" s="17"/>
      <c r="HG43" s="17"/>
    </row>
    <row r="44" spans="1:215" s="18" customFormat="1" ht="16.2" hidden="1" x14ac:dyDescent="0.35">
      <c r="A44" s="31"/>
      <c r="B44" s="19"/>
      <c r="C44" s="21" t="s">
        <v>196</v>
      </c>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c r="FL44" s="185"/>
      <c r="FM44" s="185"/>
      <c r="FN44" s="185"/>
      <c r="FO44" s="185"/>
      <c r="FP44" s="185"/>
      <c r="FQ44" s="185"/>
      <c r="FR44" s="185"/>
      <c r="FS44" s="185"/>
      <c r="FT44" s="185"/>
      <c r="FU44" s="185"/>
      <c r="FV44" s="185"/>
      <c r="FW44" s="185"/>
      <c r="FX44" s="185"/>
      <c r="FY44" s="185"/>
      <c r="FZ44" s="185"/>
      <c r="GA44" s="185"/>
      <c r="GB44" s="185"/>
      <c r="GC44" s="185"/>
      <c r="GD44" s="185"/>
      <c r="GE44" s="185"/>
      <c r="GF44" s="185"/>
      <c r="GG44" s="185"/>
      <c r="GH44" s="185"/>
      <c r="GI44" s="185"/>
      <c r="GJ44" s="185"/>
      <c r="GK44" s="185"/>
      <c r="GL44" s="185"/>
      <c r="GM44" s="185"/>
      <c r="GN44" s="185"/>
      <c r="GO44" s="185"/>
      <c r="GP44" s="185"/>
      <c r="GQ44" s="185"/>
      <c r="GR44" s="185"/>
      <c r="GS44" s="185"/>
      <c r="GT44" s="185"/>
      <c r="GU44" s="185"/>
      <c r="GV44" s="27"/>
      <c r="GW44" s="27"/>
      <c r="GX44" s="27"/>
      <c r="GY44" s="41"/>
      <c r="GZ44" s="17"/>
      <c r="HA44" s="17"/>
      <c r="HB44" s="17"/>
      <c r="HC44" s="17"/>
      <c r="HD44" s="17"/>
      <c r="HE44" s="17"/>
      <c r="HF44" s="17"/>
      <c r="HG44" s="17"/>
    </row>
    <row r="45" spans="1:215" s="18" customFormat="1" ht="16.2" hidden="1" customHeight="1" x14ac:dyDescent="0.35">
      <c r="A45" s="31"/>
      <c r="B45" s="186" t="s">
        <v>204</v>
      </c>
      <c r="C45" s="21" t="s">
        <v>193</v>
      </c>
      <c r="D45" s="274" t="s">
        <v>194</v>
      </c>
      <c r="E45" s="275"/>
      <c r="F45" s="274" t="s">
        <v>194</v>
      </c>
      <c r="G45" s="275"/>
      <c r="H45" s="274" t="s">
        <v>194</v>
      </c>
      <c r="I45" s="275"/>
      <c r="J45" s="274" t="s">
        <v>194</v>
      </c>
      <c r="K45" s="275"/>
      <c r="L45" s="274" t="s">
        <v>194</v>
      </c>
      <c r="M45" s="275"/>
      <c r="N45" s="274" t="s">
        <v>194</v>
      </c>
      <c r="O45" s="275"/>
      <c r="P45" s="274" t="s">
        <v>194</v>
      </c>
      <c r="Q45" s="275"/>
      <c r="R45" s="274" t="s">
        <v>194</v>
      </c>
      <c r="S45" s="275"/>
      <c r="T45" s="274" t="s">
        <v>194</v>
      </c>
      <c r="U45" s="275"/>
      <c r="V45" s="274" t="s">
        <v>194</v>
      </c>
      <c r="W45" s="275"/>
      <c r="X45" s="274" t="s">
        <v>194</v>
      </c>
      <c r="Y45" s="275"/>
      <c r="Z45" s="274" t="s">
        <v>194</v>
      </c>
      <c r="AA45" s="275"/>
      <c r="AB45" s="274" t="s">
        <v>194</v>
      </c>
      <c r="AC45" s="275"/>
      <c r="AD45" s="274" t="s">
        <v>194</v>
      </c>
      <c r="AE45" s="275"/>
      <c r="AF45" s="274" t="s">
        <v>194</v>
      </c>
      <c r="AG45" s="275"/>
      <c r="AH45" s="274" t="s">
        <v>194</v>
      </c>
      <c r="AI45" s="275"/>
      <c r="AJ45" s="274" t="s">
        <v>194</v>
      </c>
      <c r="AK45" s="275"/>
      <c r="AL45" s="274" t="s">
        <v>194</v>
      </c>
      <c r="AM45" s="275"/>
      <c r="AN45" s="274" t="s">
        <v>194</v>
      </c>
      <c r="AO45" s="275"/>
      <c r="AP45" s="274" t="s">
        <v>194</v>
      </c>
      <c r="AQ45" s="275"/>
      <c r="AR45" s="274" t="s">
        <v>194</v>
      </c>
      <c r="AS45" s="275"/>
      <c r="AT45" s="274" t="s">
        <v>194</v>
      </c>
      <c r="AU45" s="275"/>
      <c r="AV45" s="274" t="s">
        <v>194</v>
      </c>
      <c r="AW45" s="275"/>
      <c r="AX45" s="274" t="s">
        <v>194</v>
      </c>
      <c r="AY45" s="275"/>
      <c r="AZ45" s="274" t="s">
        <v>194</v>
      </c>
      <c r="BA45" s="275"/>
      <c r="BB45" s="274" t="s">
        <v>194</v>
      </c>
      <c r="BC45" s="275"/>
      <c r="BD45" s="274" t="s">
        <v>194</v>
      </c>
      <c r="BE45" s="275"/>
      <c r="BF45" s="274" t="s">
        <v>194</v>
      </c>
      <c r="BG45" s="275"/>
      <c r="BH45" s="274" t="s">
        <v>194</v>
      </c>
      <c r="BI45" s="275"/>
      <c r="BJ45" s="274" t="s">
        <v>194</v>
      </c>
      <c r="BK45" s="275"/>
      <c r="BL45" s="274" t="s">
        <v>194</v>
      </c>
      <c r="BM45" s="275"/>
      <c r="BN45" s="274" t="s">
        <v>194</v>
      </c>
      <c r="BO45" s="275"/>
      <c r="BP45" s="274" t="s">
        <v>194</v>
      </c>
      <c r="BQ45" s="275"/>
      <c r="BR45" s="274" t="s">
        <v>194</v>
      </c>
      <c r="BS45" s="275"/>
      <c r="BT45" s="274" t="s">
        <v>194</v>
      </c>
      <c r="BU45" s="275"/>
      <c r="BV45" s="274" t="s">
        <v>194</v>
      </c>
      <c r="BW45" s="275"/>
      <c r="BX45" s="274" t="s">
        <v>194</v>
      </c>
      <c r="BY45" s="275"/>
      <c r="BZ45" s="274" t="s">
        <v>194</v>
      </c>
      <c r="CA45" s="275"/>
      <c r="CB45" s="274" t="s">
        <v>194</v>
      </c>
      <c r="CC45" s="275"/>
      <c r="CD45" s="274" t="s">
        <v>194</v>
      </c>
      <c r="CE45" s="275"/>
      <c r="CF45" s="274" t="s">
        <v>194</v>
      </c>
      <c r="CG45" s="275"/>
      <c r="CH45" s="274" t="s">
        <v>194</v>
      </c>
      <c r="CI45" s="275"/>
      <c r="CJ45" s="274" t="s">
        <v>194</v>
      </c>
      <c r="CK45" s="275"/>
      <c r="CL45" s="274" t="s">
        <v>194</v>
      </c>
      <c r="CM45" s="275"/>
      <c r="CN45" s="274" t="s">
        <v>194</v>
      </c>
      <c r="CO45" s="275"/>
      <c r="CP45" s="274" t="s">
        <v>194</v>
      </c>
      <c r="CQ45" s="275"/>
      <c r="CR45" s="274" t="s">
        <v>194</v>
      </c>
      <c r="CS45" s="275"/>
      <c r="CT45" s="274" t="s">
        <v>194</v>
      </c>
      <c r="CU45" s="275"/>
      <c r="CV45" s="274" t="s">
        <v>194</v>
      </c>
      <c r="CW45" s="275"/>
      <c r="CX45" s="274" t="s">
        <v>194</v>
      </c>
      <c r="CY45" s="275"/>
      <c r="CZ45" s="274" t="s">
        <v>194</v>
      </c>
      <c r="DA45" s="275"/>
      <c r="DB45" s="274" t="s">
        <v>194</v>
      </c>
      <c r="DC45" s="275"/>
      <c r="DD45" s="274" t="s">
        <v>194</v>
      </c>
      <c r="DE45" s="275"/>
      <c r="DF45" s="274" t="s">
        <v>194</v>
      </c>
      <c r="DG45" s="275"/>
      <c r="DH45" s="274" t="s">
        <v>194</v>
      </c>
      <c r="DI45" s="275"/>
      <c r="DJ45" s="274" t="s">
        <v>194</v>
      </c>
      <c r="DK45" s="275"/>
      <c r="DL45" s="274" t="s">
        <v>194</v>
      </c>
      <c r="DM45" s="275"/>
      <c r="DN45" s="274" t="s">
        <v>194</v>
      </c>
      <c r="DO45" s="275"/>
      <c r="DP45" s="274" t="s">
        <v>194</v>
      </c>
      <c r="DQ45" s="275"/>
      <c r="DR45" s="274" t="s">
        <v>194</v>
      </c>
      <c r="DS45" s="275"/>
      <c r="DT45" s="274" t="s">
        <v>194</v>
      </c>
      <c r="DU45" s="275"/>
      <c r="DV45" s="274" t="s">
        <v>194</v>
      </c>
      <c r="DW45" s="275"/>
      <c r="DX45" s="274" t="s">
        <v>194</v>
      </c>
      <c r="DY45" s="275"/>
      <c r="DZ45" s="274" t="s">
        <v>194</v>
      </c>
      <c r="EA45" s="275"/>
      <c r="EB45" s="274" t="s">
        <v>194</v>
      </c>
      <c r="EC45" s="275"/>
      <c r="ED45" s="274" t="s">
        <v>194</v>
      </c>
      <c r="EE45" s="275"/>
      <c r="EF45" s="274" t="s">
        <v>194</v>
      </c>
      <c r="EG45" s="275"/>
      <c r="EH45" s="274" t="s">
        <v>194</v>
      </c>
      <c r="EI45" s="275"/>
      <c r="EJ45" s="274" t="s">
        <v>194</v>
      </c>
      <c r="EK45" s="275"/>
      <c r="EL45" s="274" t="s">
        <v>194</v>
      </c>
      <c r="EM45" s="275"/>
      <c r="EN45" s="274" t="s">
        <v>194</v>
      </c>
      <c r="EO45" s="275"/>
      <c r="EP45" s="274" t="s">
        <v>194</v>
      </c>
      <c r="EQ45" s="275"/>
      <c r="ER45" s="274" t="s">
        <v>194</v>
      </c>
      <c r="ES45" s="275"/>
      <c r="ET45" s="274" t="s">
        <v>194</v>
      </c>
      <c r="EU45" s="275"/>
      <c r="EV45" s="274" t="s">
        <v>194</v>
      </c>
      <c r="EW45" s="275"/>
      <c r="EX45" s="274" t="s">
        <v>194</v>
      </c>
      <c r="EY45" s="275"/>
      <c r="EZ45" s="274" t="s">
        <v>194</v>
      </c>
      <c r="FA45" s="275"/>
      <c r="FB45" s="274" t="s">
        <v>194</v>
      </c>
      <c r="FC45" s="275"/>
      <c r="FD45" s="274" t="s">
        <v>194</v>
      </c>
      <c r="FE45" s="275"/>
      <c r="FF45" s="274" t="s">
        <v>194</v>
      </c>
      <c r="FG45" s="275"/>
      <c r="FH45" s="274" t="s">
        <v>194</v>
      </c>
      <c r="FI45" s="275"/>
      <c r="FJ45" s="274" t="s">
        <v>194</v>
      </c>
      <c r="FK45" s="275"/>
      <c r="FL45" s="274" t="s">
        <v>194</v>
      </c>
      <c r="FM45" s="275"/>
      <c r="FN45" s="274" t="s">
        <v>194</v>
      </c>
      <c r="FO45" s="275"/>
      <c r="FP45" s="274" t="s">
        <v>194</v>
      </c>
      <c r="FQ45" s="275"/>
      <c r="FR45" s="274" t="s">
        <v>194</v>
      </c>
      <c r="FS45" s="275"/>
      <c r="FT45" s="274" t="s">
        <v>194</v>
      </c>
      <c r="FU45" s="275"/>
      <c r="FV45" s="274" t="s">
        <v>194</v>
      </c>
      <c r="FW45" s="275"/>
      <c r="FX45" s="274" t="s">
        <v>194</v>
      </c>
      <c r="FY45" s="275"/>
      <c r="FZ45" s="274" t="s">
        <v>194</v>
      </c>
      <c r="GA45" s="275"/>
      <c r="GB45" s="274" t="s">
        <v>194</v>
      </c>
      <c r="GC45" s="275"/>
      <c r="GD45" s="274" t="s">
        <v>194</v>
      </c>
      <c r="GE45" s="275"/>
      <c r="GF45" s="274" t="s">
        <v>194</v>
      </c>
      <c r="GG45" s="275"/>
      <c r="GH45" s="274" t="s">
        <v>194</v>
      </c>
      <c r="GI45" s="275"/>
      <c r="GJ45" s="274" t="s">
        <v>194</v>
      </c>
      <c r="GK45" s="275"/>
      <c r="GL45" s="274" t="s">
        <v>194</v>
      </c>
      <c r="GM45" s="275"/>
      <c r="GN45" s="274" t="s">
        <v>194</v>
      </c>
      <c r="GO45" s="275"/>
      <c r="GP45" s="274" t="s">
        <v>194</v>
      </c>
      <c r="GQ45" s="275"/>
      <c r="GR45" s="274" t="s">
        <v>194</v>
      </c>
      <c r="GS45" s="275"/>
      <c r="GT45" s="274" t="s">
        <v>194</v>
      </c>
      <c r="GU45" s="275"/>
      <c r="GV45" s="27"/>
      <c r="GW45" s="27"/>
      <c r="GX45" s="27"/>
      <c r="GY45" s="41"/>
      <c r="GZ45" s="17"/>
      <c r="HA45" s="17"/>
      <c r="HB45" s="17"/>
      <c r="HC45" s="17"/>
      <c r="HD45" s="17"/>
      <c r="HE45" s="17"/>
      <c r="HF45" s="17"/>
      <c r="HG45" s="17"/>
    </row>
    <row r="46" spans="1:215" s="18" customFormat="1" ht="16.2" hidden="1" x14ac:dyDescent="0.35">
      <c r="A46" s="31"/>
      <c r="B46" s="19"/>
      <c r="C46" s="21" t="s">
        <v>195</v>
      </c>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5"/>
      <c r="FG46" s="185"/>
      <c r="FH46" s="185"/>
      <c r="FI46" s="185"/>
      <c r="FJ46" s="185"/>
      <c r="FK46" s="185"/>
      <c r="FL46" s="185"/>
      <c r="FM46" s="185"/>
      <c r="FN46" s="185"/>
      <c r="FO46" s="185"/>
      <c r="FP46" s="185"/>
      <c r="FQ46" s="185"/>
      <c r="FR46" s="185"/>
      <c r="FS46" s="185"/>
      <c r="FT46" s="185"/>
      <c r="FU46" s="185"/>
      <c r="FV46" s="185"/>
      <c r="FW46" s="185"/>
      <c r="FX46" s="185"/>
      <c r="FY46" s="185"/>
      <c r="FZ46" s="185"/>
      <c r="GA46" s="185"/>
      <c r="GB46" s="185"/>
      <c r="GC46" s="185"/>
      <c r="GD46" s="185"/>
      <c r="GE46" s="185"/>
      <c r="GF46" s="185"/>
      <c r="GG46" s="185"/>
      <c r="GH46" s="185"/>
      <c r="GI46" s="185"/>
      <c r="GJ46" s="185"/>
      <c r="GK46" s="185"/>
      <c r="GL46" s="185"/>
      <c r="GM46" s="185"/>
      <c r="GN46" s="185"/>
      <c r="GO46" s="185"/>
      <c r="GP46" s="185"/>
      <c r="GQ46" s="185"/>
      <c r="GR46" s="185"/>
      <c r="GS46" s="185"/>
      <c r="GT46" s="185"/>
      <c r="GU46" s="185"/>
      <c r="GV46" s="27"/>
      <c r="GW46" s="27"/>
      <c r="GX46" s="27"/>
      <c r="GY46" s="41"/>
      <c r="GZ46" s="17"/>
      <c r="HA46" s="17"/>
      <c r="HB46" s="17"/>
      <c r="HC46" s="17"/>
      <c r="HD46" s="17"/>
      <c r="HE46" s="17"/>
      <c r="HF46" s="17"/>
      <c r="HG46" s="17"/>
    </row>
    <row r="47" spans="1:215" s="18" customFormat="1" ht="16.2" hidden="1" x14ac:dyDescent="0.35">
      <c r="A47" s="31"/>
      <c r="B47" s="19"/>
      <c r="C47" s="21" t="s">
        <v>196</v>
      </c>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c r="FH47" s="185"/>
      <c r="FI47" s="185"/>
      <c r="FJ47" s="185"/>
      <c r="FK47" s="185"/>
      <c r="FL47" s="185"/>
      <c r="FM47" s="185"/>
      <c r="FN47" s="185"/>
      <c r="FO47" s="185"/>
      <c r="FP47" s="185"/>
      <c r="FQ47" s="185"/>
      <c r="FR47" s="185"/>
      <c r="FS47" s="185"/>
      <c r="FT47" s="185"/>
      <c r="FU47" s="185"/>
      <c r="FV47" s="185"/>
      <c r="FW47" s="185"/>
      <c r="FX47" s="185"/>
      <c r="FY47" s="185"/>
      <c r="FZ47" s="185"/>
      <c r="GA47" s="185"/>
      <c r="GB47" s="185"/>
      <c r="GC47" s="185"/>
      <c r="GD47" s="185"/>
      <c r="GE47" s="185"/>
      <c r="GF47" s="185"/>
      <c r="GG47" s="185"/>
      <c r="GH47" s="185"/>
      <c r="GI47" s="185"/>
      <c r="GJ47" s="185"/>
      <c r="GK47" s="185"/>
      <c r="GL47" s="185"/>
      <c r="GM47" s="185"/>
      <c r="GN47" s="185"/>
      <c r="GO47" s="185"/>
      <c r="GP47" s="185"/>
      <c r="GQ47" s="185"/>
      <c r="GR47" s="185"/>
      <c r="GS47" s="185"/>
      <c r="GT47" s="185"/>
      <c r="GU47" s="185"/>
      <c r="GV47" s="27"/>
      <c r="GW47" s="27"/>
      <c r="GX47" s="27"/>
      <c r="GY47" s="41"/>
      <c r="GZ47" s="17"/>
      <c r="HA47" s="17"/>
      <c r="HB47" s="17"/>
      <c r="HC47" s="17"/>
      <c r="HD47" s="17"/>
      <c r="HE47" s="17"/>
      <c r="HF47" s="17"/>
      <c r="HG47" s="17"/>
    </row>
    <row r="48" spans="1:215" s="18" customFormat="1" ht="16.2" hidden="1" customHeight="1" x14ac:dyDescent="0.35">
      <c r="A48" s="31"/>
      <c r="B48" s="186" t="s">
        <v>205</v>
      </c>
      <c r="C48" s="21" t="s">
        <v>193</v>
      </c>
      <c r="D48" s="274" t="s">
        <v>194</v>
      </c>
      <c r="E48" s="275"/>
      <c r="F48" s="274" t="s">
        <v>194</v>
      </c>
      <c r="G48" s="275"/>
      <c r="H48" s="274" t="s">
        <v>194</v>
      </c>
      <c r="I48" s="275"/>
      <c r="J48" s="274" t="s">
        <v>194</v>
      </c>
      <c r="K48" s="275"/>
      <c r="L48" s="274" t="s">
        <v>194</v>
      </c>
      <c r="M48" s="275"/>
      <c r="N48" s="274" t="s">
        <v>194</v>
      </c>
      <c r="O48" s="275"/>
      <c r="P48" s="274" t="s">
        <v>194</v>
      </c>
      <c r="Q48" s="275"/>
      <c r="R48" s="274" t="s">
        <v>194</v>
      </c>
      <c r="S48" s="275"/>
      <c r="T48" s="274" t="s">
        <v>194</v>
      </c>
      <c r="U48" s="275"/>
      <c r="V48" s="274" t="s">
        <v>194</v>
      </c>
      <c r="W48" s="275"/>
      <c r="X48" s="274" t="s">
        <v>194</v>
      </c>
      <c r="Y48" s="275"/>
      <c r="Z48" s="274" t="s">
        <v>194</v>
      </c>
      <c r="AA48" s="275"/>
      <c r="AB48" s="274" t="s">
        <v>194</v>
      </c>
      <c r="AC48" s="275"/>
      <c r="AD48" s="274" t="s">
        <v>194</v>
      </c>
      <c r="AE48" s="275"/>
      <c r="AF48" s="274" t="s">
        <v>194</v>
      </c>
      <c r="AG48" s="275"/>
      <c r="AH48" s="274" t="s">
        <v>194</v>
      </c>
      <c r="AI48" s="275"/>
      <c r="AJ48" s="274" t="s">
        <v>194</v>
      </c>
      <c r="AK48" s="275"/>
      <c r="AL48" s="274" t="s">
        <v>194</v>
      </c>
      <c r="AM48" s="275"/>
      <c r="AN48" s="274" t="s">
        <v>194</v>
      </c>
      <c r="AO48" s="275"/>
      <c r="AP48" s="274" t="s">
        <v>194</v>
      </c>
      <c r="AQ48" s="275"/>
      <c r="AR48" s="274" t="s">
        <v>194</v>
      </c>
      <c r="AS48" s="275"/>
      <c r="AT48" s="274" t="s">
        <v>194</v>
      </c>
      <c r="AU48" s="275"/>
      <c r="AV48" s="274" t="s">
        <v>194</v>
      </c>
      <c r="AW48" s="275"/>
      <c r="AX48" s="274" t="s">
        <v>194</v>
      </c>
      <c r="AY48" s="275"/>
      <c r="AZ48" s="274" t="s">
        <v>194</v>
      </c>
      <c r="BA48" s="275"/>
      <c r="BB48" s="274" t="s">
        <v>194</v>
      </c>
      <c r="BC48" s="275"/>
      <c r="BD48" s="274" t="s">
        <v>194</v>
      </c>
      <c r="BE48" s="275"/>
      <c r="BF48" s="274" t="s">
        <v>194</v>
      </c>
      <c r="BG48" s="275"/>
      <c r="BH48" s="274" t="s">
        <v>194</v>
      </c>
      <c r="BI48" s="275"/>
      <c r="BJ48" s="274" t="s">
        <v>194</v>
      </c>
      <c r="BK48" s="275"/>
      <c r="BL48" s="274" t="s">
        <v>194</v>
      </c>
      <c r="BM48" s="275"/>
      <c r="BN48" s="274" t="s">
        <v>194</v>
      </c>
      <c r="BO48" s="275"/>
      <c r="BP48" s="274" t="s">
        <v>194</v>
      </c>
      <c r="BQ48" s="275"/>
      <c r="BR48" s="274" t="s">
        <v>194</v>
      </c>
      <c r="BS48" s="275"/>
      <c r="BT48" s="274" t="s">
        <v>194</v>
      </c>
      <c r="BU48" s="275"/>
      <c r="BV48" s="274" t="s">
        <v>194</v>
      </c>
      <c r="BW48" s="275"/>
      <c r="BX48" s="274" t="s">
        <v>194</v>
      </c>
      <c r="BY48" s="275"/>
      <c r="BZ48" s="274" t="s">
        <v>194</v>
      </c>
      <c r="CA48" s="275"/>
      <c r="CB48" s="274" t="s">
        <v>194</v>
      </c>
      <c r="CC48" s="275"/>
      <c r="CD48" s="274" t="s">
        <v>194</v>
      </c>
      <c r="CE48" s="275"/>
      <c r="CF48" s="274" t="s">
        <v>194</v>
      </c>
      <c r="CG48" s="275"/>
      <c r="CH48" s="274" t="s">
        <v>194</v>
      </c>
      <c r="CI48" s="275"/>
      <c r="CJ48" s="274" t="s">
        <v>194</v>
      </c>
      <c r="CK48" s="275"/>
      <c r="CL48" s="274" t="s">
        <v>194</v>
      </c>
      <c r="CM48" s="275"/>
      <c r="CN48" s="274" t="s">
        <v>194</v>
      </c>
      <c r="CO48" s="275"/>
      <c r="CP48" s="274" t="s">
        <v>194</v>
      </c>
      <c r="CQ48" s="275"/>
      <c r="CR48" s="274" t="s">
        <v>194</v>
      </c>
      <c r="CS48" s="275"/>
      <c r="CT48" s="274" t="s">
        <v>194</v>
      </c>
      <c r="CU48" s="275"/>
      <c r="CV48" s="274" t="s">
        <v>194</v>
      </c>
      <c r="CW48" s="275"/>
      <c r="CX48" s="274" t="s">
        <v>194</v>
      </c>
      <c r="CY48" s="275"/>
      <c r="CZ48" s="274" t="s">
        <v>194</v>
      </c>
      <c r="DA48" s="275"/>
      <c r="DB48" s="274" t="s">
        <v>194</v>
      </c>
      <c r="DC48" s="275"/>
      <c r="DD48" s="274" t="s">
        <v>194</v>
      </c>
      <c r="DE48" s="275"/>
      <c r="DF48" s="274" t="s">
        <v>194</v>
      </c>
      <c r="DG48" s="275"/>
      <c r="DH48" s="274" t="s">
        <v>194</v>
      </c>
      <c r="DI48" s="275"/>
      <c r="DJ48" s="274" t="s">
        <v>194</v>
      </c>
      <c r="DK48" s="275"/>
      <c r="DL48" s="274" t="s">
        <v>194</v>
      </c>
      <c r="DM48" s="275"/>
      <c r="DN48" s="274" t="s">
        <v>194</v>
      </c>
      <c r="DO48" s="275"/>
      <c r="DP48" s="274" t="s">
        <v>194</v>
      </c>
      <c r="DQ48" s="275"/>
      <c r="DR48" s="274" t="s">
        <v>194</v>
      </c>
      <c r="DS48" s="275"/>
      <c r="DT48" s="274" t="s">
        <v>194</v>
      </c>
      <c r="DU48" s="275"/>
      <c r="DV48" s="274" t="s">
        <v>194</v>
      </c>
      <c r="DW48" s="275"/>
      <c r="DX48" s="274" t="s">
        <v>194</v>
      </c>
      <c r="DY48" s="275"/>
      <c r="DZ48" s="274" t="s">
        <v>194</v>
      </c>
      <c r="EA48" s="275"/>
      <c r="EB48" s="274" t="s">
        <v>194</v>
      </c>
      <c r="EC48" s="275"/>
      <c r="ED48" s="274" t="s">
        <v>194</v>
      </c>
      <c r="EE48" s="275"/>
      <c r="EF48" s="274" t="s">
        <v>194</v>
      </c>
      <c r="EG48" s="275"/>
      <c r="EH48" s="274" t="s">
        <v>194</v>
      </c>
      <c r="EI48" s="275"/>
      <c r="EJ48" s="274" t="s">
        <v>194</v>
      </c>
      <c r="EK48" s="275"/>
      <c r="EL48" s="274" t="s">
        <v>194</v>
      </c>
      <c r="EM48" s="275"/>
      <c r="EN48" s="274" t="s">
        <v>194</v>
      </c>
      <c r="EO48" s="275"/>
      <c r="EP48" s="274" t="s">
        <v>194</v>
      </c>
      <c r="EQ48" s="275"/>
      <c r="ER48" s="274" t="s">
        <v>194</v>
      </c>
      <c r="ES48" s="275"/>
      <c r="ET48" s="274" t="s">
        <v>194</v>
      </c>
      <c r="EU48" s="275"/>
      <c r="EV48" s="274" t="s">
        <v>194</v>
      </c>
      <c r="EW48" s="275"/>
      <c r="EX48" s="274" t="s">
        <v>194</v>
      </c>
      <c r="EY48" s="275"/>
      <c r="EZ48" s="274" t="s">
        <v>194</v>
      </c>
      <c r="FA48" s="275"/>
      <c r="FB48" s="274" t="s">
        <v>194</v>
      </c>
      <c r="FC48" s="275"/>
      <c r="FD48" s="274" t="s">
        <v>194</v>
      </c>
      <c r="FE48" s="275"/>
      <c r="FF48" s="274" t="s">
        <v>194</v>
      </c>
      <c r="FG48" s="275"/>
      <c r="FH48" s="274" t="s">
        <v>194</v>
      </c>
      <c r="FI48" s="275"/>
      <c r="FJ48" s="274" t="s">
        <v>194</v>
      </c>
      <c r="FK48" s="275"/>
      <c r="FL48" s="274" t="s">
        <v>194</v>
      </c>
      <c r="FM48" s="275"/>
      <c r="FN48" s="274" t="s">
        <v>194</v>
      </c>
      <c r="FO48" s="275"/>
      <c r="FP48" s="274" t="s">
        <v>194</v>
      </c>
      <c r="FQ48" s="275"/>
      <c r="FR48" s="274" t="s">
        <v>194</v>
      </c>
      <c r="FS48" s="275"/>
      <c r="FT48" s="274" t="s">
        <v>194</v>
      </c>
      <c r="FU48" s="275"/>
      <c r="FV48" s="274" t="s">
        <v>194</v>
      </c>
      <c r="FW48" s="275"/>
      <c r="FX48" s="274" t="s">
        <v>194</v>
      </c>
      <c r="FY48" s="275"/>
      <c r="FZ48" s="274" t="s">
        <v>194</v>
      </c>
      <c r="GA48" s="275"/>
      <c r="GB48" s="274" t="s">
        <v>194</v>
      </c>
      <c r="GC48" s="275"/>
      <c r="GD48" s="274" t="s">
        <v>194</v>
      </c>
      <c r="GE48" s="275"/>
      <c r="GF48" s="274" t="s">
        <v>194</v>
      </c>
      <c r="GG48" s="275"/>
      <c r="GH48" s="274" t="s">
        <v>194</v>
      </c>
      <c r="GI48" s="275"/>
      <c r="GJ48" s="274" t="s">
        <v>194</v>
      </c>
      <c r="GK48" s="275"/>
      <c r="GL48" s="274" t="s">
        <v>194</v>
      </c>
      <c r="GM48" s="275"/>
      <c r="GN48" s="274" t="s">
        <v>194</v>
      </c>
      <c r="GO48" s="275"/>
      <c r="GP48" s="274" t="s">
        <v>194</v>
      </c>
      <c r="GQ48" s="275"/>
      <c r="GR48" s="274" t="s">
        <v>194</v>
      </c>
      <c r="GS48" s="275"/>
      <c r="GT48" s="274" t="s">
        <v>194</v>
      </c>
      <c r="GU48" s="275"/>
      <c r="GV48" s="27"/>
      <c r="GW48" s="27"/>
      <c r="GX48" s="27"/>
      <c r="GY48" s="41"/>
      <c r="GZ48" s="17"/>
      <c r="HA48" s="17"/>
      <c r="HB48" s="17"/>
      <c r="HC48" s="17"/>
      <c r="HD48" s="17"/>
      <c r="HE48" s="17"/>
      <c r="HF48" s="17"/>
      <c r="HG48" s="17"/>
    </row>
    <row r="49" spans="1:215" s="18" customFormat="1" ht="16.2" hidden="1" x14ac:dyDescent="0.35">
      <c r="A49" s="31"/>
      <c r="B49" s="19"/>
      <c r="C49" s="21" t="s">
        <v>195</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c r="FL49" s="185"/>
      <c r="FM49" s="185"/>
      <c r="FN49" s="185"/>
      <c r="FO49" s="185"/>
      <c r="FP49" s="185"/>
      <c r="FQ49" s="185"/>
      <c r="FR49" s="185"/>
      <c r="FS49" s="185"/>
      <c r="FT49" s="185"/>
      <c r="FU49" s="185"/>
      <c r="FV49" s="185"/>
      <c r="FW49" s="185"/>
      <c r="FX49" s="185"/>
      <c r="FY49" s="185"/>
      <c r="FZ49" s="185"/>
      <c r="GA49" s="185"/>
      <c r="GB49" s="185"/>
      <c r="GC49" s="185"/>
      <c r="GD49" s="185"/>
      <c r="GE49" s="185"/>
      <c r="GF49" s="185"/>
      <c r="GG49" s="185"/>
      <c r="GH49" s="185"/>
      <c r="GI49" s="185"/>
      <c r="GJ49" s="185"/>
      <c r="GK49" s="185"/>
      <c r="GL49" s="185"/>
      <c r="GM49" s="185"/>
      <c r="GN49" s="185"/>
      <c r="GO49" s="185"/>
      <c r="GP49" s="185"/>
      <c r="GQ49" s="185"/>
      <c r="GR49" s="185"/>
      <c r="GS49" s="185"/>
      <c r="GT49" s="185"/>
      <c r="GU49" s="185"/>
      <c r="GV49" s="27"/>
      <c r="GW49" s="27"/>
      <c r="GX49" s="27"/>
      <c r="GY49" s="41"/>
      <c r="GZ49" s="17"/>
      <c r="HA49" s="17"/>
      <c r="HB49" s="17"/>
      <c r="HC49" s="17"/>
      <c r="HD49" s="17"/>
      <c r="HE49" s="17"/>
      <c r="HF49" s="17"/>
      <c r="HG49" s="17"/>
    </row>
    <row r="50" spans="1:215" s="18" customFormat="1" ht="16.2" hidden="1" x14ac:dyDescent="0.35">
      <c r="A50" s="31"/>
      <c r="B50" s="19"/>
      <c r="C50" s="21" t="s">
        <v>196</v>
      </c>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5"/>
      <c r="CZ50" s="185"/>
      <c r="DA50" s="185"/>
      <c r="DB50" s="185"/>
      <c r="DC50" s="185"/>
      <c r="DD50" s="185"/>
      <c r="DE50" s="185"/>
      <c r="DF50" s="185"/>
      <c r="DG50" s="185"/>
      <c r="DH50" s="185"/>
      <c r="DI50" s="185"/>
      <c r="DJ50" s="185"/>
      <c r="DK50" s="185"/>
      <c r="DL50" s="185"/>
      <c r="DM50" s="185"/>
      <c r="DN50" s="185"/>
      <c r="DO50" s="185"/>
      <c r="DP50" s="185"/>
      <c r="DQ50" s="185"/>
      <c r="DR50" s="185"/>
      <c r="DS50" s="185"/>
      <c r="DT50" s="185"/>
      <c r="DU50" s="185"/>
      <c r="DV50" s="185"/>
      <c r="DW50" s="185"/>
      <c r="DX50" s="185"/>
      <c r="DY50" s="185"/>
      <c r="DZ50" s="185"/>
      <c r="EA50" s="185"/>
      <c r="EB50" s="185"/>
      <c r="EC50" s="185"/>
      <c r="ED50" s="185"/>
      <c r="EE50" s="185"/>
      <c r="EF50" s="185"/>
      <c r="EG50" s="185"/>
      <c r="EH50" s="185"/>
      <c r="EI50" s="185"/>
      <c r="EJ50" s="185"/>
      <c r="EK50" s="185"/>
      <c r="EL50" s="185"/>
      <c r="EM50" s="185"/>
      <c r="EN50" s="185"/>
      <c r="EO50" s="185"/>
      <c r="EP50" s="185"/>
      <c r="EQ50" s="185"/>
      <c r="ER50" s="185"/>
      <c r="ES50" s="185"/>
      <c r="ET50" s="185"/>
      <c r="EU50" s="185"/>
      <c r="EV50" s="185"/>
      <c r="EW50" s="185"/>
      <c r="EX50" s="185"/>
      <c r="EY50" s="185"/>
      <c r="EZ50" s="185"/>
      <c r="FA50" s="185"/>
      <c r="FB50" s="185"/>
      <c r="FC50" s="185"/>
      <c r="FD50" s="185"/>
      <c r="FE50" s="185"/>
      <c r="FF50" s="185"/>
      <c r="FG50" s="185"/>
      <c r="FH50" s="185"/>
      <c r="FI50" s="185"/>
      <c r="FJ50" s="185"/>
      <c r="FK50" s="185"/>
      <c r="FL50" s="185"/>
      <c r="FM50" s="185"/>
      <c r="FN50" s="185"/>
      <c r="FO50" s="185"/>
      <c r="FP50" s="185"/>
      <c r="FQ50" s="185"/>
      <c r="FR50" s="185"/>
      <c r="FS50" s="185"/>
      <c r="FT50" s="185"/>
      <c r="FU50" s="185"/>
      <c r="FV50" s="185"/>
      <c r="FW50" s="185"/>
      <c r="FX50" s="185"/>
      <c r="FY50" s="185"/>
      <c r="FZ50" s="185"/>
      <c r="GA50" s="185"/>
      <c r="GB50" s="185"/>
      <c r="GC50" s="185"/>
      <c r="GD50" s="185"/>
      <c r="GE50" s="185"/>
      <c r="GF50" s="185"/>
      <c r="GG50" s="185"/>
      <c r="GH50" s="185"/>
      <c r="GI50" s="185"/>
      <c r="GJ50" s="185"/>
      <c r="GK50" s="185"/>
      <c r="GL50" s="185"/>
      <c r="GM50" s="185"/>
      <c r="GN50" s="185"/>
      <c r="GO50" s="185"/>
      <c r="GP50" s="185"/>
      <c r="GQ50" s="185"/>
      <c r="GR50" s="185"/>
      <c r="GS50" s="185"/>
      <c r="GT50" s="185"/>
      <c r="GU50" s="185"/>
      <c r="GV50" s="27"/>
      <c r="GW50" s="27"/>
      <c r="GX50" s="27"/>
      <c r="GY50" s="41"/>
      <c r="GZ50" s="17"/>
      <c r="HA50" s="17"/>
      <c r="HB50" s="17"/>
      <c r="HC50" s="17"/>
      <c r="HD50" s="17"/>
      <c r="HE50" s="17"/>
      <c r="HF50" s="17"/>
      <c r="HG50" s="17"/>
    </row>
    <row r="51" spans="1:215" s="18" customFormat="1" ht="16.2" hidden="1" customHeight="1" x14ac:dyDescent="0.35">
      <c r="A51" s="31"/>
      <c r="B51" s="186" t="s">
        <v>206</v>
      </c>
      <c r="C51" s="21" t="s">
        <v>193</v>
      </c>
      <c r="D51" s="274" t="s">
        <v>194</v>
      </c>
      <c r="E51" s="275"/>
      <c r="F51" s="274" t="s">
        <v>194</v>
      </c>
      <c r="G51" s="275"/>
      <c r="H51" s="274" t="s">
        <v>194</v>
      </c>
      <c r="I51" s="275"/>
      <c r="J51" s="274" t="s">
        <v>194</v>
      </c>
      <c r="K51" s="275"/>
      <c r="L51" s="274" t="s">
        <v>194</v>
      </c>
      <c r="M51" s="275"/>
      <c r="N51" s="274" t="s">
        <v>194</v>
      </c>
      <c r="O51" s="275"/>
      <c r="P51" s="274" t="s">
        <v>194</v>
      </c>
      <c r="Q51" s="275"/>
      <c r="R51" s="274" t="s">
        <v>194</v>
      </c>
      <c r="S51" s="275"/>
      <c r="T51" s="274" t="s">
        <v>194</v>
      </c>
      <c r="U51" s="275"/>
      <c r="V51" s="274" t="s">
        <v>194</v>
      </c>
      <c r="W51" s="275"/>
      <c r="X51" s="274" t="s">
        <v>194</v>
      </c>
      <c r="Y51" s="275"/>
      <c r="Z51" s="274" t="s">
        <v>194</v>
      </c>
      <c r="AA51" s="275"/>
      <c r="AB51" s="274" t="s">
        <v>194</v>
      </c>
      <c r="AC51" s="275"/>
      <c r="AD51" s="274" t="s">
        <v>194</v>
      </c>
      <c r="AE51" s="275"/>
      <c r="AF51" s="274" t="s">
        <v>194</v>
      </c>
      <c r="AG51" s="275"/>
      <c r="AH51" s="274" t="s">
        <v>194</v>
      </c>
      <c r="AI51" s="275"/>
      <c r="AJ51" s="274" t="s">
        <v>194</v>
      </c>
      <c r="AK51" s="275"/>
      <c r="AL51" s="274" t="s">
        <v>194</v>
      </c>
      <c r="AM51" s="275"/>
      <c r="AN51" s="274" t="s">
        <v>194</v>
      </c>
      <c r="AO51" s="275"/>
      <c r="AP51" s="274" t="s">
        <v>194</v>
      </c>
      <c r="AQ51" s="275"/>
      <c r="AR51" s="274" t="s">
        <v>194</v>
      </c>
      <c r="AS51" s="275"/>
      <c r="AT51" s="274" t="s">
        <v>194</v>
      </c>
      <c r="AU51" s="275"/>
      <c r="AV51" s="274" t="s">
        <v>194</v>
      </c>
      <c r="AW51" s="275"/>
      <c r="AX51" s="274" t="s">
        <v>194</v>
      </c>
      <c r="AY51" s="275"/>
      <c r="AZ51" s="274" t="s">
        <v>194</v>
      </c>
      <c r="BA51" s="275"/>
      <c r="BB51" s="274" t="s">
        <v>194</v>
      </c>
      <c r="BC51" s="275"/>
      <c r="BD51" s="274" t="s">
        <v>194</v>
      </c>
      <c r="BE51" s="275"/>
      <c r="BF51" s="274" t="s">
        <v>194</v>
      </c>
      <c r="BG51" s="275"/>
      <c r="BH51" s="274" t="s">
        <v>194</v>
      </c>
      <c r="BI51" s="275"/>
      <c r="BJ51" s="274" t="s">
        <v>194</v>
      </c>
      <c r="BK51" s="275"/>
      <c r="BL51" s="274" t="s">
        <v>194</v>
      </c>
      <c r="BM51" s="275"/>
      <c r="BN51" s="274" t="s">
        <v>194</v>
      </c>
      <c r="BO51" s="275"/>
      <c r="BP51" s="274" t="s">
        <v>194</v>
      </c>
      <c r="BQ51" s="275"/>
      <c r="BR51" s="274" t="s">
        <v>194</v>
      </c>
      <c r="BS51" s="275"/>
      <c r="BT51" s="274" t="s">
        <v>194</v>
      </c>
      <c r="BU51" s="275"/>
      <c r="BV51" s="274" t="s">
        <v>194</v>
      </c>
      <c r="BW51" s="275"/>
      <c r="BX51" s="274" t="s">
        <v>194</v>
      </c>
      <c r="BY51" s="275"/>
      <c r="BZ51" s="274" t="s">
        <v>194</v>
      </c>
      <c r="CA51" s="275"/>
      <c r="CB51" s="274" t="s">
        <v>194</v>
      </c>
      <c r="CC51" s="275"/>
      <c r="CD51" s="274" t="s">
        <v>194</v>
      </c>
      <c r="CE51" s="275"/>
      <c r="CF51" s="274" t="s">
        <v>194</v>
      </c>
      <c r="CG51" s="275"/>
      <c r="CH51" s="274" t="s">
        <v>194</v>
      </c>
      <c r="CI51" s="275"/>
      <c r="CJ51" s="274" t="s">
        <v>194</v>
      </c>
      <c r="CK51" s="275"/>
      <c r="CL51" s="274" t="s">
        <v>194</v>
      </c>
      <c r="CM51" s="275"/>
      <c r="CN51" s="274" t="s">
        <v>194</v>
      </c>
      <c r="CO51" s="275"/>
      <c r="CP51" s="274" t="s">
        <v>194</v>
      </c>
      <c r="CQ51" s="275"/>
      <c r="CR51" s="274" t="s">
        <v>194</v>
      </c>
      <c r="CS51" s="275"/>
      <c r="CT51" s="274" t="s">
        <v>194</v>
      </c>
      <c r="CU51" s="275"/>
      <c r="CV51" s="274" t="s">
        <v>194</v>
      </c>
      <c r="CW51" s="275"/>
      <c r="CX51" s="274" t="s">
        <v>194</v>
      </c>
      <c r="CY51" s="275"/>
      <c r="CZ51" s="274" t="s">
        <v>194</v>
      </c>
      <c r="DA51" s="275"/>
      <c r="DB51" s="274" t="s">
        <v>194</v>
      </c>
      <c r="DC51" s="275"/>
      <c r="DD51" s="274" t="s">
        <v>194</v>
      </c>
      <c r="DE51" s="275"/>
      <c r="DF51" s="274" t="s">
        <v>194</v>
      </c>
      <c r="DG51" s="275"/>
      <c r="DH51" s="274" t="s">
        <v>194</v>
      </c>
      <c r="DI51" s="275"/>
      <c r="DJ51" s="274" t="s">
        <v>194</v>
      </c>
      <c r="DK51" s="275"/>
      <c r="DL51" s="274" t="s">
        <v>194</v>
      </c>
      <c r="DM51" s="275"/>
      <c r="DN51" s="274" t="s">
        <v>194</v>
      </c>
      <c r="DO51" s="275"/>
      <c r="DP51" s="274" t="s">
        <v>194</v>
      </c>
      <c r="DQ51" s="275"/>
      <c r="DR51" s="274" t="s">
        <v>194</v>
      </c>
      <c r="DS51" s="275"/>
      <c r="DT51" s="274" t="s">
        <v>194</v>
      </c>
      <c r="DU51" s="275"/>
      <c r="DV51" s="274" t="s">
        <v>194</v>
      </c>
      <c r="DW51" s="275"/>
      <c r="DX51" s="274" t="s">
        <v>194</v>
      </c>
      <c r="DY51" s="275"/>
      <c r="DZ51" s="274" t="s">
        <v>194</v>
      </c>
      <c r="EA51" s="275"/>
      <c r="EB51" s="274" t="s">
        <v>194</v>
      </c>
      <c r="EC51" s="275"/>
      <c r="ED51" s="274" t="s">
        <v>194</v>
      </c>
      <c r="EE51" s="275"/>
      <c r="EF51" s="274" t="s">
        <v>194</v>
      </c>
      <c r="EG51" s="275"/>
      <c r="EH51" s="274" t="s">
        <v>194</v>
      </c>
      <c r="EI51" s="275"/>
      <c r="EJ51" s="274" t="s">
        <v>194</v>
      </c>
      <c r="EK51" s="275"/>
      <c r="EL51" s="274" t="s">
        <v>194</v>
      </c>
      <c r="EM51" s="275"/>
      <c r="EN51" s="274" t="s">
        <v>194</v>
      </c>
      <c r="EO51" s="275"/>
      <c r="EP51" s="274" t="s">
        <v>194</v>
      </c>
      <c r="EQ51" s="275"/>
      <c r="ER51" s="274" t="s">
        <v>194</v>
      </c>
      <c r="ES51" s="275"/>
      <c r="ET51" s="274" t="s">
        <v>194</v>
      </c>
      <c r="EU51" s="275"/>
      <c r="EV51" s="274" t="s">
        <v>194</v>
      </c>
      <c r="EW51" s="275"/>
      <c r="EX51" s="274" t="s">
        <v>194</v>
      </c>
      <c r="EY51" s="275"/>
      <c r="EZ51" s="274" t="s">
        <v>194</v>
      </c>
      <c r="FA51" s="275"/>
      <c r="FB51" s="274" t="s">
        <v>194</v>
      </c>
      <c r="FC51" s="275"/>
      <c r="FD51" s="274" t="s">
        <v>194</v>
      </c>
      <c r="FE51" s="275"/>
      <c r="FF51" s="274" t="s">
        <v>194</v>
      </c>
      <c r="FG51" s="275"/>
      <c r="FH51" s="274" t="s">
        <v>194</v>
      </c>
      <c r="FI51" s="275"/>
      <c r="FJ51" s="274" t="s">
        <v>194</v>
      </c>
      <c r="FK51" s="275"/>
      <c r="FL51" s="274" t="s">
        <v>194</v>
      </c>
      <c r="FM51" s="275"/>
      <c r="FN51" s="274" t="s">
        <v>194</v>
      </c>
      <c r="FO51" s="275"/>
      <c r="FP51" s="274" t="s">
        <v>194</v>
      </c>
      <c r="FQ51" s="275"/>
      <c r="FR51" s="274" t="s">
        <v>194</v>
      </c>
      <c r="FS51" s="275"/>
      <c r="FT51" s="274" t="s">
        <v>194</v>
      </c>
      <c r="FU51" s="275"/>
      <c r="FV51" s="274" t="s">
        <v>194</v>
      </c>
      <c r="FW51" s="275"/>
      <c r="FX51" s="274" t="s">
        <v>194</v>
      </c>
      <c r="FY51" s="275"/>
      <c r="FZ51" s="274" t="s">
        <v>194</v>
      </c>
      <c r="GA51" s="275"/>
      <c r="GB51" s="274" t="s">
        <v>194</v>
      </c>
      <c r="GC51" s="275"/>
      <c r="GD51" s="274" t="s">
        <v>194</v>
      </c>
      <c r="GE51" s="275"/>
      <c r="GF51" s="274" t="s">
        <v>194</v>
      </c>
      <c r="GG51" s="275"/>
      <c r="GH51" s="274" t="s">
        <v>194</v>
      </c>
      <c r="GI51" s="275"/>
      <c r="GJ51" s="274" t="s">
        <v>194</v>
      </c>
      <c r="GK51" s="275"/>
      <c r="GL51" s="274" t="s">
        <v>194</v>
      </c>
      <c r="GM51" s="275"/>
      <c r="GN51" s="274" t="s">
        <v>194</v>
      </c>
      <c r="GO51" s="275"/>
      <c r="GP51" s="274" t="s">
        <v>194</v>
      </c>
      <c r="GQ51" s="275"/>
      <c r="GR51" s="274" t="s">
        <v>194</v>
      </c>
      <c r="GS51" s="275"/>
      <c r="GT51" s="274" t="s">
        <v>194</v>
      </c>
      <c r="GU51" s="275"/>
      <c r="GV51" s="27"/>
      <c r="GW51" s="27"/>
      <c r="GX51" s="27"/>
      <c r="GY51" s="41"/>
      <c r="GZ51" s="17"/>
      <c r="HA51" s="17"/>
      <c r="HB51" s="17"/>
      <c r="HC51" s="17"/>
      <c r="HD51" s="17"/>
      <c r="HE51" s="17"/>
      <c r="HF51" s="17"/>
      <c r="HG51" s="17"/>
    </row>
    <row r="52" spans="1:215" s="18" customFormat="1" ht="16.2" hidden="1" x14ac:dyDescent="0.35">
      <c r="A52" s="31"/>
      <c r="B52" s="19"/>
      <c r="C52" s="21" t="s">
        <v>195</v>
      </c>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5"/>
      <c r="DF52" s="185"/>
      <c r="DG52" s="185"/>
      <c r="DH52" s="185"/>
      <c r="DI52" s="185"/>
      <c r="DJ52" s="185"/>
      <c r="DK52" s="185"/>
      <c r="DL52" s="185"/>
      <c r="DM52" s="185"/>
      <c r="DN52" s="185"/>
      <c r="DO52" s="185"/>
      <c r="DP52" s="185"/>
      <c r="DQ52" s="185"/>
      <c r="DR52" s="185"/>
      <c r="DS52" s="185"/>
      <c r="DT52" s="185"/>
      <c r="DU52" s="185"/>
      <c r="DV52" s="185"/>
      <c r="DW52" s="185"/>
      <c r="DX52" s="185"/>
      <c r="DY52" s="185"/>
      <c r="DZ52" s="185"/>
      <c r="EA52" s="185"/>
      <c r="EB52" s="185"/>
      <c r="EC52" s="185"/>
      <c r="ED52" s="185"/>
      <c r="EE52" s="185"/>
      <c r="EF52" s="185"/>
      <c r="EG52" s="185"/>
      <c r="EH52" s="185"/>
      <c r="EI52" s="185"/>
      <c r="EJ52" s="185"/>
      <c r="EK52" s="185"/>
      <c r="EL52" s="185"/>
      <c r="EM52" s="185"/>
      <c r="EN52" s="185"/>
      <c r="EO52" s="185"/>
      <c r="EP52" s="185"/>
      <c r="EQ52" s="185"/>
      <c r="ER52" s="185"/>
      <c r="ES52" s="185"/>
      <c r="ET52" s="185"/>
      <c r="EU52" s="185"/>
      <c r="EV52" s="185"/>
      <c r="EW52" s="185"/>
      <c r="EX52" s="185"/>
      <c r="EY52" s="185"/>
      <c r="EZ52" s="185"/>
      <c r="FA52" s="185"/>
      <c r="FB52" s="185"/>
      <c r="FC52" s="185"/>
      <c r="FD52" s="185"/>
      <c r="FE52" s="185"/>
      <c r="FF52" s="185"/>
      <c r="FG52" s="185"/>
      <c r="FH52" s="185"/>
      <c r="FI52" s="185"/>
      <c r="FJ52" s="185"/>
      <c r="FK52" s="185"/>
      <c r="FL52" s="185"/>
      <c r="FM52" s="185"/>
      <c r="FN52" s="185"/>
      <c r="FO52" s="185"/>
      <c r="FP52" s="185"/>
      <c r="FQ52" s="185"/>
      <c r="FR52" s="185"/>
      <c r="FS52" s="185"/>
      <c r="FT52" s="185"/>
      <c r="FU52" s="185"/>
      <c r="FV52" s="185"/>
      <c r="FW52" s="185"/>
      <c r="FX52" s="185"/>
      <c r="FY52" s="185"/>
      <c r="FZ52" s="185"/>
      <c r="GA52" s="185"/>
      <c r="GB52" s="185"/>
      <c r="GC52" s="185"/>
      <c r="GD52" s="185"/>
      <c r="GE52" s="185"/>
      <c r="GF52" s="185"/>
      <c r="GG52" s="185"/>
      <c r="GH52" s="185"/>
      <c r="GI52" s="185"/>
      <c r="GJ52" s="185"/>
      <c r="GK52" s="185"/>
      <c r="GL52" s="185"/>
      <c r="GM52" s="185"/>
      <c r="GN52" s="185"/>
      <c r="GO52" s="185"/>
      <c r="GP52" s="185"/>
      <c r="GQ52" s="185"/>
      <c r="GR52" s="185"/>
      <c r="GS52" s="185"/>
      <c r="GT52" s="185"/>
      <c r="GU52" s="185"/>
      <c r="GV52" s="27"/>
      <c r="GW52" s="187"/>
      <c r="GX52" s="187"/>
      <c r="GY52" s="41"/>
      <c r="GZ52" s="17"/>
      <c r="HA52" s="17"/>
      <c r="HB52" s="17"/>
      <c r="HC52" s="17"/>
      <c r="HD52" s="17"/>
      <c r="HE52" s="17"/>
      <c r="HF52" s="17"/>
      <c r="HG52" s="17"/>
    </row>
    <row r="53" spans="1:215" s="18" customFormat="1" ht="16.2" hidden="1" x14ac:dyDescent="0.35">
      <c r="A53" s="31"/>
      <c r="B53" s="19"/>
      <c r="C53" s="21" t="s">
        <v>196</v>
      </c>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85"/>
      <c r="DU53" s="185"/>
      <c r="DV53" s="185"/>
      <c r="DW53" s="185"/>
      <c r="DX53" s="185"/>
      <c r="DY53" s="185"/>
      <c r="DZ53" s="185"/>
      <c r="EA53" s="185"/>
      <c r="EB53" s="185"/>
      <c r="EC53" s="185"/>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c r="FC53" s="185"/>
      <c r="FD53" s="185"/>
      <c r="FE53" s="185"/>
      <c r="FF53" s="185"/>
      <c r="FG53" s="185"/>
      <c r="FH53" s="185"/>
      <c r="FI53" s="185"/>
      <c r="FJ53" s="185"/>
      <c r="FK53" s="185"/>
      <c r="FL53" s="185"/>
      <c r="FM53" s="185"/>
      <c r="FN53" s="185"/>
      <c r="FO53" s="185"/>
      <c r="FP53" s="185"/>
      <c r="FQ53" s="185"/>
      <c r="FR53" s="185"/>
      <c r="FS53" s="185"/>
      <c r="FT53" s="185"/>
      <c r="FU53" s="185"/>
      <c r="FV53" s="185"/>
      <c r="FW53" s="185"/>
      <c r="FX53" s="185"/>
      <c r="FY53" s="185"/>
      <c r="FZ53" s="185"/>
      <c r="GA53" s="185"/>
      <c r="GB53" s="185"/>
      <c r="GC53" s="185"/>
      <c r="GD53" s="185"/>
      <c r="GE53" s="185"/>
      <c r="GF53" s="185"/>
      <c r="GG53" s="185"/>
      <c r="GH53" s="185"/>
      <c r="GI53" s="185"/>
      <c r="GJ53" s="185"/>
      <c r="GK53" s="185"/>
      <c r="GL53" s="185"/>
      <c r="GM53" s="185"/>
      <c r="GN53" s="185"/>
      <c r="GO53" s="185"/>
      <c r="GP53" s="185"/>
      <c r="GQ53" s="185"/>
      <c r="GR53" s="185"/>
      <c r="GS53" s="185"/>
      <c r="GT53" s="185"/>
      <c r="GU53" s="185"/>
      <c r="GV53" s="27"/>
      <c r="GW53" s="27"/>
      <c r="GX53" s="27"/>
      <c r="GY53" s="41"/>
      <c r="GZ53" s="17"/>
      <c r="HA53" s="17"/>
      <c r="HB53" s="17"/>
      <c r="HC53" s="17"/>
      <c r="HD53" s="17"/>
      <c r="HE53" s="17"/>
      <c r="HF53" s="17"/>
      <c r="HG53" s="17"/>
    </row>
    <row r="54" spans="1:215" s="18" customFormat="1" ht="16.2" hidden="1" customHeight="1" x14ac:dyDescent="0.35">
      <c r="A54" s="31"/>
      <c r="B54" s="186" t="s">
        <v>207</v>
      </c>
      <c r="C54" s="21" t="s">
        <v>193</v>
      </c>
      <c r="D54" s="274" t="s">
        <v>194</v>
      </c>
      <c r="E54" s="275"/>
      <c r="F54" s="274" t="s">
        <v>194</v>
      </c>
      <c r="G54" s="275"/>
      <c r="H54" s="274" t="s">
        <v>194</v>
      </c>
      <c r="I54" s="275"/>
      <c r="J54" s="274" t="s">
        <v>194</v>
      </c>
      <c r="K54" s="275"/>
      <c r="L54" s="274" t="s">
        <v>194</v>
      </c>
      <c r="M54" s="275"/>
      <c r="N54" s="274" t="s">
        <v>194</v>
      </c>
      <c r="O54" s="275"/>
      <c r="P54" s="274" t="s">
        <v>194</v>
      </c>
      <c r="Q54" s="275"/>
      <c r="R54" s="274" t="s">
        <v>194</v>
      </c>
      <c r="S54" s="275"/>
      <c r="T54" s="274" t="s">
        <v>194</v>
      </c>
      <c r="U54" s="275"/>
      <c r="V54" s="274" t="s">
        <v>194</v>
      </c>
      <c r="W54" s="275"/>
      <c r="X54" s="274" t="s">
        <v>194</v>
      </c>
      <c r="Y54" s="275"/>
      <c r="Z54" s="274" t="s">
        <v>194</v>
      </c>
      <c r="AA54" s="275"/>
      <c r="AB54" s="274" t="s">
        <v>194</v>
      </c>
      <c r="AC54" s="275"/>
      <c r="AD54" s="274" t="s">
        <v>194</v>
      </c>
      <c r="AE54" s="275"/>
      <c r="AF54" s="274" t="s">
        <v>194</v>
      </c>
      <c r="AG54" s="275"/>
      <c r="AH54" s="274" t="s">
        <v>194</v>
      </c>
      <c r="AI54" s="275"/>
      <c r="AJ54" s="274" t="s">
        <v>194</v>
      </c>
      <c r="AK54" s="275"/>
      <c r="AL54" s="274" t="s">
        <v>194</v>
      </c>
      <c r="AM54" s="275"/>
      <c r="AN54" s="274" t="s">
        <v>194</v>
      </c>
      <c r="AO54" s="275"/>
      <c r="AP54" s="274" t="s">
        <v>194</v>
      </c>
      <c r="AQ54" s="275"/>
      <c r="AR54" s="274" t="s">
        <v>194</v>
      </c>
      <c r="AS54" s="275"/>
      <c r="AT54" s="274" t="s">
        <v>194</v>
      </c>
      <c r="AU54" s="275"/>
      <c r="AV54" s="274" t="s">
        <v>194</v>
      </c>
      <c r="AW54" s="275"/>
      <c r="AX54" s="274" t="s">
        <v>194</v>
      </c>
      <c r="AY54" s="275"/>
      <c r="AZ54" s="274" t="s">
        <v>194</v>
      </c>
      <c r="BA54" s="275"/>
      <c r="BB54" s="274" t="s">
        <v>194</v>
      </c>
      <c r="BC54" s="275"/>
      <c r="BD54" s="274" t="s">
        <v>194</v>
      </c>
      <c r="BE54" s="275"/>
      <c r="BF54" s="274" t="s">
        <v>194</v>
      </c>
      <c r="BG54" s="275"/>
      <c r="BH54" s="274" t="s">
        <v>194</v>
      </c>
      <c r="BI54" s="275"/>
      <c r="BJ54" s="274" t="s">
        <v>194</v>
      </c>
      <c r="BK54" s="275"/>
      <c r="BL54" s="274" t="s">
        <v>194</v>
      </c>
      <c r="BM54" s="275"/>
      <c r="BN54" s="274" t="s">
        <v>194</v>
      </c>
      <c r="BO54" s="275"/>
      <c r="BP54" s="274" t="s">
        <v>194</v>
      </c>
      <c r="BQ54" s="275"/>
      <c r="BR54" s="274" t="s">
        <v>194</v>
      </c>
      <c r="BS54" s="275"/>
      <c r="BT54" s="274" t="s">
        <v>194</v>
      </c>
      <c r="BU54" s="275"/>
      <c r="BV54" s="274" t="s">
        <v>194</v>
      </c>
      <c r="BW54" s="275"/>
      <c r="BX54" s="274" t="s">
        <v>194</v>
      </c>
      <c r="BY54" s="275"/>
      <c r="BZ54" s="274" t="s">
        <v>194</v>
      </c>
      <c r="CA54" s="275"/>
      <c r="CB54" s="274" t="s">
        <v>194</v>
      </c>
      <c r="CC54" s="275"/>
      <c r="CD54" s="274" t="s">
        <v>194</v>
      </c>
      <c r="CE54" s="275"/>
      <c r="CF54" s="274" t="s">
        <v>194</v>
      </c>
      <c r="CG54" s="275"/>
      <c r="CH54" s="274" t="s">
        <v>194</v>
      </c>
      <c r="CI54" s="275"/>
      <c r="CJ54" s="274" t="s">
        <v>194</v>
      </c>
      <c r="CK54" s="275"/>
      <c r="CL54" s="274" t="s">
        <v>194</v>
      </c>
      <c r="CM54" s="275"/>
      <c r="CN54" s="274" t="s">
        <v>194</v>
      </c>
      <c r="CO54" s="275"/>
      <c r="CP54" s="274" t="s">
        <v>194</v>
      </c>
      <c r="CQ54" s="275"/>
      <c r="CR54" s="274" t="s">
        <v>194</v>
      </c>
      <c r="CS54" s="275"/>
      <c r="CT54" s="274" t="s">
        <v>194</v>
      </c>
      <c r="CU54" s="275"/>
      <c r="CV54" s="274" t="s">
        <v>194</v>
      </c>
      <c r="CW54" s="275"/>
      <c r="CX54" s="274" t="s">
        <v>194</v>
      </c>
      <c r="CY54" s="275"/>
      <c r="CZ54" s="274" t="s">
        <v>194</v>
      </c>
      <c r="DA54" s="275"/>
      <c r="DB54" s="274" t="s">
        <v>194</v>
      </c>
      <c r="DC54" s="275"/>
      <c r="DD54" s="274" t="s">
        <v>194</v>
      </c>
      <c r="DE54" s="275"/>
      <c r="DF54" s="274" t="s">
        <v>194</v>
      </c>
      <c r="DG54" s="275"/>
      <c r="DH54" s="274" t="s">
        <v>194</v>
      </c>
      <c r="DI54" s="275"/>
      <c r="DJ54" s="274" t="s">
        <v>194</v>
      </c>
      <c r="DK54" s="275"/>
      <c r="DL54" s="274" t="s">
        <v>194</v>
      </c>
      <c r="DM54" s="275"/>
      <c r="DN54" s="274" t="s">
        <v>194</v>
      </c>
      <c r="DO54" s="275"/>
      <c r="DP54" s="274" t="s">
        <v>194</v>
      </c>
      <c r="DQ54" s="275"/>
      <c r="DR54" s="274" t="s">
        <v>194</v>
      </c>
      <c r="DS54" s="275"/>
      <c r="DT54" s="274" t="s">
        <v>194</v>
      </c>
      <c r="DU54" s="275"/>
      <c r="DV54" s="274" t="s">
        <v>194</v>
      </c>
      <c r="DW54" s="275"/>
      <c r="DX54" s="274" t="s">
        <v>194</v>
      </c>
      <c r="DY54" s="275"/>
      <c r="DZ54" s="274" t="s">
        <v>194</v>
      </c>
      <c r="EA54" s="275"/>
      <c r="EB54" s="274" t="s">
        <v>194</v>
      </c>
      <c r="EC54" s="275"/>
      <c r="ED54" s="274" t="s">
        <v>194</v>
      </c>
      <c r="EE54" s="275"/>
      <c r="EF54" s="274" t="s">
        <v>194</v>
      </c>
      <c r="EG54" s="275"/>
      <c r="EH54" s="274" t="s">
        <v>194</v>
      </c>
      <c r="EI54" s="275"/>
      <c r="EJ54" s="274" t="s">
        <v>194</v>
      </c>
      <c r="EK54" s="275"/>
      <c r="EL54" s="274" t="s">
        <v>194</v>
      </c>
      <c r="EM54" s="275"/>
      <c r="EN54" s="274" t="s">
        <v>194</v>
      </c>
      <c r="EO54" s="275"/>
      <c r="EP54" s="274" t="s">
        <v>194</v>
      </c>
      <c r="EQ54" s="275"/>
      <c r="ER54" s="274" t="s">
        <v>194</v>
      </c>
      <c r="ES54" s="275"/>
      <c r="ET54" s="274" t="s">
        <v>194</v>
      </c>
      <c r="EU54" s="275"/>
      <c r="EV54" s="274" t="s">
        <v>194</v>
      </c>
      <c r="EW54" s="275"/>
      <c r="EX54" s="274" t="s">
        <v>194</v>
      </c>
      <c r="EY54" s="275"/>
      <c r="EZ54" s="274" t="s">
        <v>194</v>
      </c>
      <c r="FA54" s="275"/>
      <c r="FB54" s="274" t="s">
        <v>194</v>
      </c>
      <c r="FC54" s="275"/>
      <c r="FD54" s="274" t="s">
        <v>194</v>
      </c>
      <c r="FE54" s="275"/>
      <c r="FF54" s="274" t="s">
        <v>194</v>
      </c>
      <c r="FG54" s="275"/>
      <c r="FH54" s="274" t="s">
        <v>194</v>
      </c>
      <c r="FI54" s="275"/>
      <c r="FJ54" s="274" t="s">
        <v>194</v>
      </c>
      <c r="FK54" s="275"/>
      <c r="FL54" s="274" t="s">
        <v>194</v>
      </c>
      <c r="FM54" s="275"/>
      <c r="FN54" s="274" t="s">
        <v>194</v>
      </c>
      <c r="FO54" s="275"/>
      <c r="FP54" s="274" t="s">
        <v>194</v>
      </c>
      <c r="FQ54" s="275"/>
      <c r="FR54" s="274" t="s">
        <v>194</v>
      </c>
      <c r="FS54" s="275"/>
      <c r="FT54" s="274" t="s">
        <v>194</v>
      </c>
      <c r="FU54" s="275"/>
      <c r="FV54" s="274" t="s">
        <v>194</v>
      </c>
      <c r="FW54" s="275"/>
      <c r="FX54" s="274" t="s">
        <v>194</v>
      </c>
      <c r="FY54" s="275"/>
      <c r="FZ54" s="274" t="s">
        <v>194</v>
      </c>
      <c r="GA54" s="275"/>
      <c r="GB54" s="274" t="s">
        <v>194</v>
      </c>
      <c r="GC54" s="275"/>
      <c r="GD54" s="274" t="s">
        <v>194</v>
      </c>
      <c r="GE54" s="275"/>
      <c r="GF54" s="274" t="s">
        <v>194</v>
      </c>
      <c r="GG54" s="275"/>
      <c r="GH54" s="274" t="s">
        <v>194</v>
      </c>
      <c r="GI54" s="275"/>
      <c r="GJ54" s="274" t="s">
        <v>194</v>
      </c>
      <c r="GK54" s="275"/>
      <c r="GL54" s="274" t="s">
        <v>194</v>
      </c>
      <c r="GM54" s="275"/>
      <c r="GN54" s="274" t="s">
        <v>194</v>
      </c>
      <c r="GO54" s="275"/>
      <c r="GP54" s="274" t="s">
        <v>194</v>
      </c>
      <c r="GQ54" s="275"/>
      <c r="GR54" s="274" t="s">
        <v>194</v>
      </c>
      <c r="GS54" s="275"/>
      <c r="GT54" s="274" t="s">
        <v>194</v>
      </c>
      <c r="GU54" s="275"/>
      <c r="GV54" s="27"/>
      <c r="GW54" s="27"/>
      <c r="GX54" s="27"/>
      <c r="GY54" s="41"/>
      <c r="GZ54" s="17"/>
      <c r="HA54" s="17"/>
      <c r="HB54" s="17"/>
      <c r="HC54" s="17"/>
      <c r="HD54" s="17"/>
      <c r="HE54" s="17"/>
      <c r="HF54" s="17"/>
      <c r="HG54" s="17"/>
    </row>
    <row r="55" spans="1:215" s="18" customFormat="1" ht="16.2" hidden="1" x14ac:dyDescent="0.35">
      <c r="A55" s="31"/>
      <c r="B55" s="19"/>
      <c r="C55" s="21" t="s">
        <v>195</v>
      </c>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185"/>
      <c r="DA55" s="185"/>
      <c r="DB55" s="185"/>
      <c r="DC55" s="185"/>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c r="EN55" s="185"/>
      <c r="EO55" s="185"/>
      <c r="EP55" s="185"/>
      <c r="EQ55" s="185"/>
      <c r="ER55" s="185"/>
      <c r="ES55" s="185"/>
      <c r="ET55" s="185"/>
      <c r="EU55" s="185"/>
      <c r="EV55" s="185"/>
      <c r="EW55" s="185"/>
      <c r="EX55" s="185"/>
      <c r="EY55" s="185"/>
      <c r="EZ55" s="185"/>
      <c r="FA55" s="185"/>
      <c r="FB55" s="185"/>
      <c r="FC55" s="185"/>
      <c r="FD55" s="185"/>
      <c r="FE55" s="185"/>
      <c r="FF55" s="185"/>
      <c r="FG55" s="185"/>
      <c r="FH55" s="185"/>
      <c r="FI55" s="185"/>
      <c r="FJ55" s="185"/>
      <c r="FK55" s="185"/>
      <c r="FL55" s="185"/>
      <c r="FM55" s="185"/>
      <c r="FN55" s="185"/>
      <c r="FO55" s="185"/>
      <c r="FP55" s="185"/>
      <c r="FQ55" s="185"/>
      <c r="FR55" s="185"/>
      <c r="FS55" s="185"/>
      <c r="FT55" s="185"/>
      <c r="FU55" s="185"/>
      <c r="FV55" s="185"/>
      <c r="FW55" s="185"/>
      <c r="FX55" s="185"/>
      <c r="FY55" s="185"/>
      <c r="FZ55" s="185"/>
      <c r="GA55" s="185"/>
      <c r="GB55" s="185"/>
      <c r="GC55" s="185"/>
      <c r="GD55" s="185"/>
      <c r="GE55" s="185"/>
      <c r="GF55" s="185"/>
      <c r="GG55" s="185"/>
      <c r="GH55" s="185"/>
      <c r="GI55" s="185"/>
      <c r="GJ55" s="185"/>
      <c r="GK55" s="185"/>
      <c r="GL55" s="185"/>
      <c r="GM55" s="185"/>
      <c r="GN55" s="185"/>
      <c r="GO55" s="185"/>
      <c r="GP55" s="185"/>
      <c r="GQ55" s="185"/>
      <c r="GR55" s="185"/>
      <c r="GS55" s="185"/>
      <c r="GT55" s="185"/>
      <c r="GU55" s="185"/>
      <c r="GV55" s="27"/>
      <c r="GW55" s="27"/>
      <c r="GX55" s="27"/>
      <c r="GY55" s="41"/>
      <c r="GZ55" s="17"/>
      <c r="HA55" s="17"/>
      <c r="HB55" s="17"/>
      <c r="HC55" s="17"/>
      <c r="HD55" s="17"/>
      <c r="HE55" s="17"/>
      <c r="HF55" s="17"/>
      <c r="HG55" s="17"/>
    </row>
    <row r="56" spans="1:215" s="18" customFormat="1" ht="16.2" hidden="1" x14ac:dyDescent="0.35">
      <c r="A56" s="31"/>
      <c r="B56" s="19"/>
      <c r="C56" s="21" t="s">
        <v>196</v>
      </c>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185"/>
      <c r="DA56" s="185"/>
      <c r="DB56" s="185"/>
      <c r="DC56" s="185"/>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c r="FC56" s="185"/>
      <c r="FD56" s="185"/>
      <c r="FE56" s="185"/>
      <c r="FF56" s="185"/>
      <c r="FG56" s="185"/>
      <c r="FH56" s="185"/>
      <c r="FI56" s="185"/>
      <c r="FJ56" s="185"/>
      <c r="FK56" s="185"/>
      <c r="FL56" s="185"/>
      <c r="FM56" s="185"/>
      <c r="FN56" s="185"/>
      <c r="FO56" s="185"/>
      <c r="FP56" s="185"/>
      <c r="FQ56" s="185"/>
      <c r="FR56" s="185"/>
      <c r="FS56" s="185"/>
      <c r="FT56" s="185"/>
      <c r="FU56" s="185"/>
      <c r="FV56" s="185"/>
      <c r="FW56" s="185"/>
      <c r="FX56" s="185"/>
      <c r="FY56" s="185"/>
      <c r="FZ56" s="185"/>
      <c r="GA56" s="185"/>
      <c r="GB56" s="185"/>
      <c r="GC56" s="185"/>
      <c r="GD56" s="185"/>
      <c r="GE56" s="185"/>
      <c r="GF56" s="185"/>
      <c r="GG56" s="185"/>
      <c r="GH56" s="185"/>
      <c r="GI56" s="185"/>
      <c r="GJ56" s="185"/>
      <c r="GK56" s="185"/>
      <c r="GL56" s="185"/>
      <c r="GM56" s="185"/>
      <c r="GN56" s="185"/>
      <c r="GO56" s="185"/>
      <c r="GP56" s="185"/>
      <c r="GQ56" s="185"/>
      <c r="GR56" s="185"/>
      <c r="GS56" s="185"/>
      <c r="GT56" s="185"/>
      <c r="GU56" s="185"/>
      <c r="GV56" s="27"/>
      <c r="GW56" s="27"/>
      <c r="GX56" s="27"/>
      <c r="GY56" s="41"/>
      <c r="GZ56" s="17"/>
      <c r="HA56" s="17"/>
      <c r="HB56" s="17"/>
      <c r="HC56" s="17"/>
      <c r="HD56" s="17"/>
      <c r="HE56" s="17"/>
      <c r="HF56" s="17"/>
      <c r="HG56" s="17"/>
    </row>
    <row r="57" spans="1:215" s="18" customFormat="1" ht="16.2" hidden="1" customHeight="1" x14ac:dyDescent="0.35">
      <c r="A57" s="31"/>
      <c r="B57" s="186" t="s">
        <v>208</v>
      </c>
      <c r="C57" s="21" t="s">
        <v>193</v>
      </c>
      <c r="D57" s="274" t="s">
        <v>194</v>
      </c>
      <c r="E57" s="275"/>
      <c r="F57" s="274" t="s">
        <v>194</v>
      </c>
      <c r="G57" s="275"/>
      <c r="H57" s="274" t="s">
        <v>194</v>
      </c>
      <c r="I57" s="275"/>
      <c r="J57" s="274" t="s">
        <v>194</v>
      </c>
      <c r="K57" s="275"/>
      <c r="L57" s="274" t="s">
        <v>194</v>
      </c>
      <c r="M57" s="275"/>
      <c r="N57" s="274" t="s">
        <v>194</v>
      </c>
      <c r="O57" s="275"/>
      <c r="P57" s="274" t="s">
        <v>194</v>
      </c>
      <c r="Q57" s="275"/>
      <c r="R57" s="274" t="s">
        <v>194</v>
      </c>
      <c r="S57" s="275"/>
      <c r="T57" s="274" t="s">
        <v>194</v>
      </c>
      <c r="U57" s="275"/>
      <c r="V57" s="274" t="s">
        <v>194</v>
      </c>
      <c r="W57" s="275"/>
      <c r="X57" s="274" t="s">
        <v>194</v>
      </c>
      <c r="Y57" s="275"/>
      <c r="Z57" s="274" t="s">
        <v>194</v>
      </c>
      <c r="AA57" s="275"/>
      <c r="AB57" s="274" t="s">
        <v>194</v>
      </c>
      <c r="AC57" s="275"/>
      <c r="AD57" s="274" t="s">
        <v>194</v>
      </c>
      <c r="AE57" s="275"/>
      <c r="AF57" s="274" t="s">
        <v>194</v>
      </c>
      <c r="AG57" s="275"/>
      <c r="AH57" s="274" t="s">
        <v>194</v>
      </c>
      <c r="AI57" s="275"/>
      <c r="AJ57" s="274" t="s">
        <v>194</v>
      </c>
      <c r="AK57" s="275"/>
      <c r="AL57" s="274" t="s">
        <v>194</v>
      </c>
      <c r="AM57" s="275"/>
      <c r="AN57" s="274" t="s">
        <v>194</v>
      </c>
      <c r="AO57" s="275"/>
      <c r="AP57" s="274" t="s">
        <v>194</v>
      </c>
      <c r="AQ57" s="275"/>
      <c r="AR57" s="274" t="s">
        <v>194</v>
      </c>
      <c r="AS57" s="275"/>
      <c r="AT57" s="274" t="s">
        <v>194</v>
      </c>
      <c r="AU57" s="275"/>
      <c r="AV57" s="274" t="s">
        <v>194</v>
      </c>
      <c r="AW57" s="275"/>
      <c r="AX57" s="274" t="s">
        <v>194</v>
      </c>
      <c r="AY57" s="275"/>
      <c r="AZ57" s="274" t="s">
        <v>194</v>
      </c>
      <c r="BA57" s="275"/>
      <c r="BB57" s="274" t="s">
        <v>194</v>
      </c>
      <c r="BC57" s="275"/>
      <c r="BD57" s="274" t="s">
        <v>194</v>
      </c>
      <c r="BE57" s="275"/>
      <c r="BF57" s="274" t="s">
        <v>194</v>
      </c>
      <c r="BG57" s="275"/>
      <c r="BH57" s="274" t="s">
        <v>194</v>
      </c>
      <c r="BI57" s="275"/>
      <c r="BJ57" s="274" t="s">
        <v>194</v>
      </c>
      <c r="BK57" s="275"/>
      <c r="BL57" s="274" t="s">
        <v>194</v>
      </c>
      <c r="BM57" s="275"/>
      <c r="BN57" s="274" t="s">
        <v>194</v>
      </c>
      <c r="BO57" s="275"/>
      <c r="BP57" s="274" t="s">
        <v>194</v>
      </c>
      <c r="BQ57" s="275"/>
      <c r="BR57" s="274" t="s">
        <v>194</v>
      </c>
      <c r="BS57" s="275"/>
      <c r="BT57" s="274" t="s">
        <v>194</v>
      </c>
      <c r="BU57" s="275"/>
      <c r="BV57" s="274" t="s">
        <v>194</v>
      </c>
      <c r="BW57" s="275"/>
      <c r="BX57" s="274" t="s">
        <v>194</v>
      </c>
      <c r="BY57" s="275"/>
      <c r="BZ57" s="274" t="s">
        <v>194</v>
      </c>
      <c r="CA57" s="275"/>
      <c r="CB57" s="274" t="s">
        <v>194</v>
      </c>
      <c r="CC57" s="275"/>
      <c r="CD57" s="274" t="s">
        <v>194</v>
      </c>
      <c r="CE57" s="275"/>
      <c r="CF57" s="274" t="s">
        <v>194</v>
      </c>
      <c r="CG57" s="275"/>
      <c r="CH57" s="274" t="s">
        <v>194</v>
      </c>
      <c r="CI57" s="275"/>
      <c r="CJ57" s="274" t="s">
        <v>194</v>
      </c>
      <c r="CK57" s="275"/>
      <c r="CL57" s="274" t="s">
        <v>194</v>
      </c>
      <c r="CM57" s="275"/>
      <c r="CN57" s="274" t="s">
        <v>194</v>
      </c>
      <c r="CO57" s="275"/>
      <c r="CP57" s="274" t="s">
        <v>194</v>
      </c>
      <c r="CQ57" s="275"/>
      <c r="CR57" s="274" t="s">
        <v>194</v>
      </c>
      <c r="CS57" s="275"/>
      <c r="CT57" s="274" t="s">
        <v>194</v>
      </c>
      <c r="CU57" s="275"/>
      <c r="CV57" s="274" t="s">
        <v>194</v>
      </c>
      <c r="CW57" s="275"/>
      <c r="CX57" s="274" t="s">
        <v>194</v>
      </c>
      <c r="CY57" s="275"/>
      <c r="CZ57" s="274" t="s">
        <v>194</v>
      </c>
      <c r="DA57" s="275"/>
      <c r="DB57" s="274" t="s">
        <v>194</v>
      </c>
      <c r="DC57" s="275"/>
      <c r="DD57" s="274" t="s">
        <v>194</v>
      </c>
      <c r="DE57" s="275"/>
      <c r="DF57" s="274" t="s">
        <v>194</v>
      </c>
      <c r="DG57" s="275"/>
      <c r="DH57" s="274" t="s">
        <v>194</v>
      </c>
      <c r="DI57" s="275"/>
      <c r="DJ57" s="274" t="s">
        <v>194</v>
      </c>
      <c r="DK57" s="275"/>
      <c r="DL57" s="274" t="s">
        <v>194</v>
      </c>
      <c r="DM57" s="275"/>
      <c r="DN57" s="274" t="s">
        <v>194</v>
      </c>
      <c r="DO57" s="275"/>
      <c r="DP57" s="274" t="s">
        <v>194</v>
      </c>
      <c r="DQ57" s="275"/>
      <c r="DR57" s="274" t="s">
        <v>194</v>
      </c>
      <c r="DS57" s="275"/>
      <c r="DT57" s="274" t="s">
        <v>194</v>
      </c>
      <c r="DU57" s="275"/>
      <c r="DV57" s="274" t="s">
        <v>194</v>
      </c>
      <c r="DW57" s="275"/>
      <c r="DX57" s="274" t="s">
        <v>194</v>
      </c>
      <c r="DY57" s="275"/>
      <c r="DZ57" s="274" t="s">
        <v>194</v>
      </c>
      <c r="EA57" s="275"/>
      <c r="EB57" s="274" t="s">
        <v>194</v>
      </c>
      <c r="EC57" s="275"/>
      <c r="ED57" s="274" t="s">
        <v>194</v>
      </c>
      <c r="EE57" s="275"/>
      <c r="EF57" s="274" t="s">
        <v>194</v>
      </c>
      <c r="EG57" s="275"/>
      <c r="EH57" s="274" t="s">
        <v>194</v>
      </c>
      <c r="EI57" s="275"/>
      <c r="EJ57" s="274" t="s">
        <v>194</v>
      </c>
      <c r="EK57" s="275"/>
      <c r="EL57" s="274" t="s">
        <v>194</v>
      </c>
      <c r="EM57" s="275"/>
      <c r="EN57" s="274" t="s">
        <v>194</v>
      </c>
      <c r="EO57" s="275"/>
      <c r="EP57" s="274" t="s">
        <v>194</v>
      </c>
      <c r="EQ57" s="275"/>
      <c r="ER57" s="274" t="s">
        <v>194</v>
      </c>
      <c r="ES57" s="275"/>
      <c r="ET57" s="274" t="s">
        <v>194</v>
      </c>
      <c r="EU57" s="275"/>
      <c r="EV57" s="274" t="s">
        <v>194</v>
      </c>
      <c r="EW57" s="275"/>
      <c r="EX57" s="274" t="s">
        <v>194</v>
      </c>
      <c r="EY57" s="275"/>
      <c r="EZ57" s="274" t="s">
        <v>194</v>
      </c>
      <c r="FA57" s="275"/>
      <c r="FB57" s="274" t="s">
        <v>194</v>
      </c>
      <c r="FC57" s="275"/>
      <c r="FD57" s="274" t="s">
        <v>194</v>
      </c>
      <c r="FE57" s="275"/>
      <c r="FF57" s="274" t="s">
        <v>194</v>
      </c>
      <c r="FG57" s="275"/>
      <c r="FH57" s="274" t="s">
        <v>194</v>
      </c>
      <c r="FI57" s="275"/>
      <c r="FJ57" s="274" t="s">
        <v>194</v>
      </c>
      <c r="FK57" s="275"/>
      <c r="FL57" s="274" t="s">
        <v>194</v>
      </c>
      <c r="FM57" s="275"/>
      <c r="FN57" s="274" t="s">
        <v>194</v>
      </c>
      <c r="FO57" s="275"/>
      <c r="FP57" s="274" t="s">
        <v>194</v>
      </c>
      <c r="FQ57" s="275"/>
      <c r="FR57" s="274" t="s">
        <v>194</v>
      </c>
      <c r="FS57" s="275"/>
      <c r="FT57" s="274" t="s">
        <v>194</v>
      </c>
      <c r="FU57" s="275"/>
      <c r="FV57" s="274" t="s">
        <v>194</v>
      </c>
      <c r="FW57" s="275"/>
      <c r="FX57" s="274" t="s">
        <v>194</v>
      </c>
      <c r="FY57" s="275"/>
      <c r="FZ57" s="274" t="s">
        <v>194</v>
      </c>
      <c r="GA57" s="275"/>
      <c r="GB57" s="274" t="s">
        <v>194</v>
      </c>
      <c r="GC57" s="275"/>
      <c r="GD57" s="274" t="s">
        <v>194</v>
      </c>
      <c r="GE57" s="275"/>
      <c r="GF57" s="274" t="s">
        <v>194</v>
      </c>
      <c r="GG57" s="275"/>
      <c r="GH57" s="274" t="s">
        <v>194</v>
      </c>
      <c r="GI57" s="275"/>
      <c r="GJ57" s="274" t="s">
        <v>194</v>
      </c>
      <c r="GK57" s="275"/>
      <c r="GL57" s="274" t="s">
        <v>194</v>
      </c>
      <c r="GM57" s="275"/>
      <c r="GN57" s="274" t="s">
        <v>194</v>
      </c>
      <c r="GO57" s="275"/>
      <c r="GP57" s="274" t="s">
        <v>194</v>
      </c>
      <c r="GQ57" s="275"/>
      <c r="GR57" s="274" t="s">
        <v>194</v>
      </c>
      <c r="GS57" s="275"/>
      <c r="GT57" s="274" t="s">
        <v>194</v>
      </c>
      <c r="GU57" s="275"/>
      <c r="GV57" s="27"/>
      <c r="GW57" s="27"/>
      <c r="GX57" s="27"/>
      <c r="GY57" s="41"/>
      <c r="GZ57" s="17"/>
      <c r="HA57" s="17"/>
      <c r="HB57" s="17"/>
      <c r="HC57" s="17"/>
      <c r="HD57" s="17"/>
      <c r="HE57" s="17"/>
      <c r="HF57" s="17"/>
      <c r="HG57" s="17"/>
    </row>
    <row r="58" spans="1:215" s="18" customFormat="1" ht="16.2" hidden="1" x14ac:dyDescent="0.35">
      <c r="A58" s="31"/>
      <c r="B58" s="19"/>
      <c r="C58" s="21" t="s">
        <v>195</v>
      </c>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c r="FF58" s="185"/>
      <c r="FG58" s="185"/>
      <c r="FH58" s="185"/>
      <c r="FI58" s="185"/>
      <c r="FJ58" s="185"/>
      <c r="FK58" s="185"/>
      <c r="FL58" s="185"/>
      <c r="FM58" s="185"/>
      <c r="FN58" s="185"/>
      <c r="FO58" s="185"/>
      <c r="FP58" s="185"/>
      <c r="FQ58" s="185"/>
      <c r="FR58" s="185"/>
      <c r="FS58" s="185"/>
      <c r="FT58" s="185"/>
      <c r="FU58" s="185"/>
      <c r="FV58" s="185"/>
      <c r="FW58" s="185"/>
      <c r="FX58" s="185"/>
      <c r="FY58" s="185"/>
      <c r="FZ58" s="185"/>
      <c r="GA58" s="185"/>
      <c r="GB58" s="185"/>
      <c r="GC58" s="185"/>
      <c r="GD58" s="185"/>
      <c r="GE58" s="185"/>
      <c r="GF58" s="185"/>
      <c r="GG58" s="185"/>
      <c r="GH58" s="185"/>
      <c r="GI58" s="185"/>
      <c r="GJ58" s="185"/>
      <c r="GK58" s="185"/>
      <c r="GL58" s="185"/>
      <c r="GM58" s="185"/>
      <c r="GN58" s="185"/>
      <c r="GO58" s="185"/>
      <c r="GP58" s="185"/>
      <c r="GQ58" s="185"/>
      <c r="GR58" s="185"/>
      <c r="GS58" s="185"/>
      <c r="GT58" s="185"/>
      <c r="GU58" s="185"/>
      <c r="GV58" s="27"/>
      <c r="GW58" s="27"/>
      <c r="GX58" s="27"/>
      <c r="GY58" s="41"/>
      <c r="GZ58" s="17"/>
      <c r="HA58" s="17"/>
      <c r="HB58" s="17"/>
      <c r="HC58" s="17"/>
      <c r="HD58" s="17"/>
      <c r="HE58" s="17"/>
      <c r="HF58" s="17"/>
      <c r="HG58" s="17"/>
    </row>
    <row r="59" spans="1:215" s="18" customFormat="1" ht="16.2" hidden="1" x14ac:dyDescent="0.35">
      <c r="A59" s="31"/>
      <c r="B59" s="19"/>
      <c r="C59" s="21" t="s">
        <v>196</v>
      </c>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5"/>
      <c r="DM59" s="185"/>
      <c r="DN59" s="185"/>
      <c r="DO59" s="185"/>
      <c r="DP59" s="185"/>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c r="FC59" s="185"/>
      <c r="FD59" s="185"/>
      <c r="FE59" s="185"/>
      <c r="FF59" s="185"/>
      <c r="FG59" s="185"/>
      <c r="FH59" s="185"/>
      <c r="FI59" s="185"/>
      <c r="FJ59" s="185"/>
      <c r="FK59" s="185"/>
      <c r="FL59" s="185"/>
      <c r="FM59" s="185"/>
      <c r="FN59" s="185"/>
      <c r="FO59" s="185"/>
      <c r="FP59" s="185"/>
      <c r="FQ59" s="185"/>
      <c r="FR59" s="185"/>
      <c r="FS59" s="185"/>
      <c r="FT59" s="185"/>
      <c r="FU59" s="185"/>
      <c r="FV59" s="185"/>
      <c r="FW59" s="185"/>
      <c r="FX59" s="185"/>
      <c r="FY59" s="185"/>
      <c r="FZ59" s="185"/>
      <c r="GA59" s="185"/>
      <c r="GB59" s="185"/>
      <c r="GC59" s="185"/>
      <c r="GD59" s="185"/>
      <c r="GE59" s="185"/>
      <c r="GF59" s="185"/>
      <c r="GG59" s="185"/>
      <c r="GH59" s="185"/>
      <c r="GI59" s="185"/>
      <c r="GJ59" s="185"/>
      <c r="GK59" s="185"/>
      <c r="GL59" s="185"/>
      <c r="GM59" s="185"/>
      <c r="GN59" s="185"/>
      <c r="GO59" s="185"/>
      <c r="GP59" s="185"/>
      <c r="GQ59" s="185"/>
      <c r="GR59" s="185"/>
      <c r="GS59" s="185"/>
      <c r="GT59" s="185"/>
      <c r="GU59" s="185"/>
      <c r="GV59" s="27"/>
      <c r="GW59" s="27"/>
      <c r="GX59" s="27"/>
      <c r="GY59" s="41"/>
      <c r="GZ59" s="17"/>
      <c r="HA59" s="17"/>
      <c r="HB59" s="17"/>
      <c r="HC59" s="17"/>
      <c r="HD59" s="17"/>
      <c r="HE59" s="17"/>
      <c r="HF59" s="17"/>
      <c r="HG59" s="17"/>
    </row>
    <row r="60" spans="1:215" s="18" customFormat="1" ht="16.2" hidden="1" customHeight="1" x14ac:dyDescent="0.35">
      <c r="A60" s="31"/>
      <c r="B60" s="186" t="s">
        <v>209</v>
      </c>
      <c r="C60" s="21" t="s">
        <v>193</v>
      </c>
      <c r="D60" s="274" t="s">
        <v>194</v>
      </c>
      <c r="E60" s="275"/>
      <c r="F60" s="274" t="s">
        <v>194</v>
      </c>
      <c r="G60" s="275"/>
      <c r="H60" s="274" t="s">
        <v>194</v>
      </c>
      <c r="I60" s="275"/>
      <c r="J60" s="274" t="s">
        <v>194</v>
      </c>
      <c r="K60" s="275"/>
      <c r="L60" s="274" t="s">
        <v>194</v>
      </c>
      <c r="M60" s="275"/>
      <c r="N60" s="274" t="s">
        <v>194</v>
      </c>
      <c r="O60" s="275"/>
      <c r="P60" s="274" t="s">
        <v>194</v>
      </c>
      <c r="Q60" s="275"/>
      <c r="R60" s="274" t="s">
        <v>194</v>
      </c>
      <c r="S60" s="275"/>
      <c r="T60" s="274" t="s">
        <v>194</v>
      </c>
      <c r="U60" s="275"/>
      <c r="V60" s="274" t="s">
        <v>194</v>
      </c>
      <c r="W60" s="275"/>
      <c r="X60" s="274" t="s">
        <v>194</v>
      </c>
      <c r="Y60" s="275"/>
      <c r="Z60" s="274" t="s">
        <v>194</v>
      </c>
      <c r="AA60" s="275"/>
      <c r="AB60" s="274" t="s">
        <v>194</v>
      </c>
      <c r="AC60" s="275"/>
      <c r="AD60" s="274" t="s">
        <v>194</v>
      </c>
      <c r="AE60" s="275"/>
      <c r="AF60" s="274" t="s">
        <v>194</v>
      </c>
      <c r="AG60" s="275"/>
      <c r="AH60" s="274" t="s">
        <v>194</v>
      </c>
      <c r="AI60" s="275"/>
      <c r="AJ60" s="274" t="s">
        <v>194</v>
      </c>
      <c r="AK60" s="275"/>
      <c r="AL60" s="274" t="s">
        <v>194</v>
      </c>
      <c r="AM60" s="275"/>
      <c r="AN60" s="274" t="s">
        <v>194</v>
      </c>
      <c r="AO60" s="275"/>
      <c r="AP60" s="274" t="s">
        <v>194</v>
      </c>
      <c r="AQ60" s="275"/>
      <c r="AR60" s="274" t="s">
        <v>194</v>
      </c>
      <c r="AS60" s="275"/>
      <c r="AT60" s="274" t="s">
        <v>194</v>
      </c>
      <c r="AU60" s="275"/>
      <c r="AV60" s="274" t="s">
        <v>194</v>
      </c>
      <c r="AW60" s="275"/>
      <c r="AX60" s="274" t="s">
        <v>194</v>
      </c>
      <c r="AY60" s="275"/>
      <c r="AZ60" s="274" t="s">
        <v>194</v>
      </c>
      <c r="BA60" s="275"/>
      <c r="BB60" s="274" t="s">
        <v>194</v>
      </c>
      <c r="BC60" s="275"/>
      <c r="BD60" s="274" t="s">
        <v>194</v>
      </c>
      <c r="BE60" s="275"/>
      <c r="BF60" s="274" t="s">
        <v>194</v>
      </c>
      <c r="BG60" s="275"/>
      <c r="BH60" s="274" t="s">
        <v>194</v>
      </c>
      <c r="BI60" s="275"/>
      <c r="BJ60" s="274" t="s">
        <v>194</v>
      </c>
      <c r="BK60" s="275"/>
      <c r="BL60" s="274" t="s">
        <v>194</v>
      </c>
      <c r="BM60" s="275"/>
      <c r="BN60" s="274" t="s">
        <v>194</v>
      </c>
      <c r="BO60" s="275"/>
      <c r="BP60" s="274" t="s">
        <v>194</v>
      </c>
      <c r="BQ60" s="275"/>
      <c r="BR60" s="274" t="s">
        <v>194</v>
      </c>
      <c r="BS60" s="275"/>
      <c r="BT60" s="274" t="s">
        <v>194</v>
      </c>
      <c r="BU60" s="275"/>
      <c r="BV60" s="274" t="s">
        <v>194</v>
      </c>
      <c r="BW60" s="275"/>
      <c r="BX60" s="274" t="s">
        <v>194</v>
      </c>
      <c r="BY60" s="275"/>
      <c r="BZ60" s="274" t="s">
        <v>194</v>
      </c>
      <c r="CA60" s="275"/>
      <c r="CB60" s="274" t="s">
        <v>194</v>
      </c>
      <c r="CC60" s="275"/>
      <c r="CD60" s="274" t="s">
        <v>194</v>
      </c>
      <c r="CE60" s="275"/>
      <c r="CF60" s="274" t="s">
        <v>194</v>
      </c>
      <c r="CG60" s="275"/>
      <c r="CH60" s="274" t="s">
        <v>194</v>
      </c>
      <c r="CI60" s="275"/>
      <c r="CJ60" s="274" t="s">
        <v>194</v>
      </c>
      <c r="CK60" s="275"/>
      <c r="CL60" s="274" t="s">
        <v>194</v>
      </c>
      <c r="CM60" s="275"/>
      <c r="CN60" s="274" t="s">
        <v>194</v>
      </c>
      <c r="CO60" s="275"/>
      <c r="CP60" s="274" t="s">
        <v>194</v>
      </c>
      <c r="CQ60" s="275"/>
      <c r="CR60" s="274" t="s">
        <v>194</v>
      </c>
      <c r="CS60" s="275"/>
      <c r="CT60" s="274" t="s">
        <v>194</v>
      </c>
      <c r="CU60" s="275"/>
      <c r="CV60" s="274" t="s">
        <v>194</v>
      </c>
      <c r="CW60" s="275"/>
      <c r="CX60" s="274" t="s">
        <v>194</v>
      </c>
      <c r="CY60" s="275"/>
      <c r="CZ60" s="274" t="s">
        <v>194</v>
      </c>
      <c r="DA60" s="275"/>
      <c r="DB60" s="274" t="s">
        <v>194</v>
      </c>
      <c r="DC60" s="275"/>
      <c r="DD60" s="274" t="s">
        <v>194</v>
      </c>
      <c r="DE60" s="275"/>
      <c r="DF60" s="274" t="s">
        <v>194</v>
      </c>
      <c r="DG60" s="275"/>
      <c r="DH60" s="274" t="s">
        <v>194</v>
      </c>
      <c r="DI60" s="275"/>
      <c r="DJ60" s="274" t="s">
        <v>194</v>
      </c>
      <c r="DK60" s="275"/>
      <c r="DL60" s="274" t="s">
        <v>194</v>
      </c>
      <c r="DM60" s="275"/>
      <c r="DN60" s="274" t="s">
        <v>194</v>
      </c>
      <c r="DO60" s="275"/>
      <c r="DP60" s="274" t="s">
        <v>194</v>
      </c>
      <c r="DQ60" s="275"/>
      <c r="DR60" s="274" t="s">
        <v>194</v>
      </c>
      <c r="DS60" s="275"/>
      <c r="DT60" s="274" t="s">
        <v>194</v>
      </c>
      <c r="DU60" s="275"/>
      <c r="DV60" s="274" t="s">
        <v>194</v>
      </c>
      <c r="DW60" s="275"/>
      <c r="DX60" s="274" t="s">
        <v>194</v>
      </c>
      <c r="DY60" s="275"/>
      <c r="DZ60" s="274" t="s">
        <v>194</v>
      </c>
      <c r="EA60" s="275"/>
      <c r="EB60" s="274" t="s">
        <v>194</v>
      </c>
      <c r="EC60" s="275"/>
      <c r="ED60" s="274" t="s">
        <v>194</v>
      </c>
      <c r="EE60" s="275"/>
      <c r="EF60" s="274" t="s">
        <v>194</v>
      </c>
      <c r="EG60" s="275"/>
      <c r="EH60" s="274" t="s">
        <v>194</v>
      </c>
      <c r="EI60" s="275"/>
      <c r="EJ60" s="274" t="s">
        <v>194</v>
      </c>
      <c r="EK60" s="275"/>
      <c r="EL60" s="274" t="s">
        <v>194</v>
      </c>
      <c r="EM60" s="275"/>
      <c r="EN60" s="274" t="s">
        <v>194</v>
      </c>
      <c r="EO60" s="275"/>
      <c r="EP60" s="274" t="s">
        <v>194</v>
      </c>
      <c r="EQ60" s="275"/>
      <c r="ER60" s="274" t="s">
        <v>194</v>
      </c>
      <c r="ES60" s="275"/>
      <c r="ET60" s="274" t="s">
        <v>194</v>
      </c>
      <c r="EU60" s="275"/>
      <c r="EV60" s="274" t="s">
        <v>194</v>
      </c>
      <c r="EW60" s="275"/>
      <c r="EX60" s="274" t="s">
        <v>194</v>
      </c>
      <c r="EY60" s="275"/>
      <c r="EZ60" s="274" t="s">
        <v>194</v>
      </c>
      <c r="FA60" s="275"/>
      <c r="FB60" s="274" t="s">
        <v>194</v>
      </c>
      <c r="FC60" s="275"/>
      <c r="FD60" s="274" t="s">
        <v>194</v>
      </c>
      <c r="FE60" s="275"/>
      <c r="FF60" s="274" t="s">
        <v>194</v>
      </c>
      <c r="FG60" s="275"/>
      <c r="FH60" s="274" t="s">
        <v>194</v>
      </c>
      <c r="FI60" s="275"/>
      <c r="FJ60" s="274" t="s">
        <v>194</v>
      </c>
      <c r="FK60" s="275"/>
      <c r="FL60" s="274" t="s">
        <v>194</v>
      </c>
      <c r="FM60" s="275"/>
      <c r="FN60" s="274" t="s">
        <v>194</v>
      </c>
      <c r="FO60" s="275"/>
      <c r="FP60" s="274" t="s">
        <v>194</v>
      </c>
      <c r="FQ60" s="275"/>
      <c r="FR60" s="274" t="s">
        <v>194</v>
      </c>
      <c r="FS60" s="275"/>
      <c r="FT60" s="274" t="s">
        <v>194</v>
      </c>
      <c r="FU60" s="275"/>
      <c r="FV60" s="274" t="s">
        <v>194</v>
      </c>
      <c r="FW60" s="275"/>
      <c r="FX60" s="274" t="s">
        <v>194</v>
      </c>
      <c r="FY60" s="275"/>
      <c r="FZ60" s="274" t="s">
        <v>194</v>
      </c>
      <c r="GA60" s="275"/>
      <c r="GB60" s="274" t="s">
        <v>194</v>
      </c>
      <c r="GC60" s="275"/>
      <c r="GD60" s="274" t="s">
        <v>194</v>
      </c>
      <c r="GE60" s="275"/>
      <c r="GF60" s="274" t="s">
        <v>194</v>
      </c>
      <c r="GG60" s="275"/>
      <c r="GH60" s="274" t="s">
        <v>194</v>
      </c>
      <c r="GI60" s="275"/>
      <c r="GJ60" s="274" t="s">
        <v>194</v>
      </c>
      <c r="GK60" s="275"/>
      <c r="GL60" s="274" t="s">
        <v>194</v>
      </c>
      <c r="GM60" s="275"/>
      <c r="GN60" s="274" t="s">
        <v>194</v>
      </c>
      <c r="GO60" s="275"/>
      <c r="GP60" s="274" t="s">
        <v>194</v>
      </c>
      <c r="GQ60" s="275"/>
      <c r="GR60" s="274" t="s">
        <v>194</v>
      </c>
      <c r="GS60" s="275"/>
      <c r="GT60" s="274" t="s">
        <v>194</v>
      </c>
      <c r="GU60" s="275"/>
      <c r="GV60" s="27"/>
      <c r="GW60" s="27"/>
      <c r="GX60" s="27"/>
      <c r="GY60" s="41"/>
      <c r="GZ60" s="17"/>
      <c r="HA60" s="17"/>
      <c r="HB60" s="17"/>
      <c r="HC60" s="17"/>
      <c r="HD60" s="17"/>
      <c r="HE60" s="17"/>
      <c r="HF60" s="17"/>
      <c r="HG60" s="17"/>
    </row>
    <row r="61" spans="1:215" s="18" customFormat="1" ht="16.2" hidden="1" x14ac:dyDescent="0.35">
      <c r="A61" s="31"/>
      <c r="B61" s="19"/>
      <c r="C61" s="21" t="s">
        <v>195</v>
      </c>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5"/>
      <c r="CZ61" s="185"/>
      <c r="DA61" s="185"/>
      <c r="DB61" s="185"/>
      <c r="DC61" s="185"/>
      <c r="DD61" s="185"/>
      <c r="DE61" s="185"/>
      <c r="DF61" s="185"/>
      <c r="DG61" s="185"/>
      <c r="DH61" s="185"/>
      <c r="DI61" s="185"/>
      <c r="DJ61" s="185"/>
      <c r="DK61" s="185"/>
      <c r="DL61" s="185"/>
      <c r="DM61" s="185"/>
      <c r="DN61" s="185"/>
      <c r="DO61" s="185"/>
      <c r="DP61" s="185"/>
      <c r="DQ61" s="185"/>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c r="EQ61" s="185"/>
      <c r="ER61" s="185"/>
      <c r="ES61" s="185"/>
      <c r="ET61" s="185"/>
      <c r="EU61" s="185"/>
      <c r="EV61" s="185"/>
      <c r="EW61" s="185"/>
      <c r="EX61" s="185"/>
      <c r="EY61" s="185"/>
      <c r="EZ61" s="185"/>
      <c r="FA61" s="185"/>
      <c r="FB61" s="185"/>
      <c r="FC61" s="185"/>
      <c r="FD61" s="185"/>
      <c r="FE61" s="185"/>
      <c r="FF61" s="185"/>
      <c r="FG61" s="185"/>
      <c r="FH61" s="185"/>
      <c r="FI61" s="185"/>
      <c r="FJ61" s="185"/>
      <c r="FK61" s="185"/>
      <c r="FL61" s="185"/>
      <c r="FM61" s="185"/>
      <c r="FN61" s="185"/>
      <c r="FO61" s="185"/>
      <c r="FP61" s="185"/>
      <c r="FQ61" s="185"/>
      <c r="FR61" s="185"/>
      <c r="FS61" s="185"/>
      <c r="FT61" s="185"/>
      <c r="FU61" s="185"/>
      <c r="FV61" s="185"/>
      <c r="FW61" s="185"/>
      <c r="FX61" s="185"/>
      <c r="FY61" s="185"/>
      <c r="FZ61" s="185"/>
      <c r="GA61" s="185"/>
      <c r="GB61" s="185"/>
      <c r="GC61" s="185"/>
      <c r="GD61" s="185"/>
      <c r="GE61" s="185"/>
      <c r="GF61" s="185"/>
      <c r="GG61" s="185"/>
      <c r="GH61" s="185"/>
      <c r="GI61" s="185"/>
      <c r="GJ61" s="185"/>
      <c r="GK61" s="185"/>
      <c r="GL61" s="185"/>
      <c r="GM61" s="185"/>
      <c r="GN61" s="185"/>
      <c r="GO61" s="185"/>
      <c r="GP61" s="185"/>
      <c r="GQ61" s="185"/>
      <c r="GR61" s="185"/>
      <c r="GS61" s="185"/>
      <c r="GT61" s="185"/>
      <c r="GU61" s="185"/>
      <c r="GV61" s="27"/>
      <c r="GW61" s="27"/>
      <c r="GX61" s="27"/>
      <c r="GY61" s="41"/>
      <c r="GZ61" s="17"/>
      <c r="HA61" s="17"/>
      <c r="HB61" s="17"/>
      <c r="HC61" s="17"/>
      <c r="HD61" s="17"/>
      <c r="HE61" s="17"/>
      <c r="HF61" s="17"/>
      <c r="HG61" s="17"/>
    </row>
    <row r="62" spans="1:215" s="18" customFormat="1" ht="16.2" hidden="1" x14ac:dyDescent="0.35">
      <c r="A62" s="31"/>
      <c r="B62" s="19"/>
      <c r="C62" s="21" t="s">
        <v>196</v>
      </c>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c r="FC62" s="185"/>
      <c r="FD62" s="185"/>
      <c r="FE62" s="185"/>
      <c r="FF62" s="185"/>
      <c r="FG62" s="185"/>
      <c r="FH62" s="185"/>
      <c r="FI62" s="185"/>
      <c r="FJ62" s="185"/>
      <c r="FK62" s="185"/>
      <c r="FL62" s="185"/>
      <c r="FM62" s="185"/>
      <c r="FN62" s="185"/>
      <c r="FO62" s="185"/>
      <c r="FP62" s="185"/>
      <c r="FQ62" s="185"/>
      <c r="FR62" s="185"/>
      <c r="FS62" s="185"/>
      <c r="FT62" s="185"/>
      <c r="FU62" s="185"/>
      <c r="FV62" s="185"/>
      <c r="FW62" s="185"/>
      <c r="FX62" s="185"/>
      <c r="FY62" s="185"/>
      <c r="FZ62" s="185"/>
      <c r="GA62" s="185"/>
      <c r="GB62" s="185"/>
      <c r="GC62" s="185"/>
      <c r="GD62" s="185"/>
      <c r="GE62" s="185"/>
      <c r="GF62" s="185"/>
      <c r="GG62" s="185"/>
      <c r="GH62" s="185"/>
      <c r="GI62" s="185"/>
      <c r="GJ62" s="185"/>
      <c r="GK62" s="185"/>
      <c r="GL62" s="185"/>
      <c r="GM62" s="185"/>
      <c r="GN62" s="185"/>
      <c r="GO62" s="185"/>
      <c r="GP62" s="185"/>
      <c r="GQ62" s="185"/>
      <c r="GR62" s="185"/>
      <c r="GS62" s="185"/>
      <c r="GT62" s="185"/>
      <c r="GU62" s="185"/>
      <c r="GV62" s="27"/>
      <c r="GW62" s="27"/>
      <c r="GX62" s="27"/>
      <c r="GY62" s="41"/>
      <c r="GZ62" s="17"/>
      <c r="HA62" s="17"/>
      <c r="HB62" s="17"/>
      <c r="HC62" s="17"/>
      <c r="HD62" s="17"/>
      <c r="HE62" s="17"/>
      <c r="HF62" s="17"/>
      <c r="HG62" s="17"/>
    </row>
    <row r="63" spans="1:215" s="18" customFormat="1" ht="16.2" x14ac:dyDescent="0.35">
      <c r="A63" s="31"/>
      <c r="B63" s="19"/>
      <c r="C63" s="21"/>
      <c r="D63" s="21"/>
      <c r="E63" s="21"/>
      <c r="F63" s="21"/>
      <c r="G63" s="21"/>
      <c r="H63" s="21"/>
      <c r="I63" s="21"/>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41"/>
      <c r="GZ63" s="17"/>
      <c r="HA63" s="17"/>
      <c r="HB63" s="17"/>
      <c r="HC63" s="17"/>
      <c r="HD63" s="17"/>
      <c r="HE63" s="17"/>
      <c r="HF63" s="17"/>
      <c r="HG63" s="17"/>
    </row>
    <row r="64" spans="1:215" s="18" customFormat="1" ht="16.2" x14ac:dyDescent="0.35">
      <c r="A64" s="31"/>
      <c r="B64" s="19"/>
      <c r="C64" s="21" t="s">
        <v>210</v>
      </c>
      <c r="D64" s="222">
        <f>D22+D25+D28+D31+D34+D37+D40+D43+D46+D49+D52+D55+D58+D61</f>
        <v>0</v>
      </c>
      <c r="E64" s="222">
        <f t="shared" ref="E64:BP64" si="0">E22+E25+E28+E31+E34+E37+E40+E43+E46+E49+E52+E55+E58+E61</f>
        <v>0</v>
      </c>
      <c r="F64" s="222">
        <f t="shared" si="0"/>
        <v>0</v>
      </c>
      <c r="G64" s="222">
        <f t="shared" si="0"/>
        <v>0</v>
      </c>
      <c r="H64" s="222">
        <f t="shared" si="0"/>
        <v>0</v>
      </c>
      <c r="I64" s="222">
        <f t="shared" si="0"/>
        <v>0</v>
      </c>
      <c r="J64" s="222">
        <f t="shared" si="0"/>
        <v>0</v>
      </c>
      <c r="K64" s="222">
        <f t="shared" si="0"/>
        <v>0</v>
      </c>
      <c r="L64" s="222">
        <f t="shared" si="0"/>
        <v>0</v>
      </c>
      <c r="M64" s="222">
        <f t="shared" si="0"/>
        <v>0</v>
      </c>
      <c r="N64" s="222">
        <f t="shared" si="0"/>
        <v>0</v>
      </c>
      <c r="O64" s="222">
        <f t="shared" si="0"/>
        <v>0</v>
      </c>
      <c r="P64" s="222">
        <f t="shared" si="0"/>
        <v>0</v>
      </c>
      <c r="Q64" s="222">
        <f t="shared" si="0"/>
        <v>0</v>
      </c>
      <c r="R64" s="222">
        <f t="shared" si="0"/>
        <v>0</v>
      </c>
      <c r="S64" s="222">
        <f t="shared" si="0"/>
        <v>0</v>
      </c>
      <c r="T64" s="222">
        <f t="shared" si="0"/>
        <v>0</v>
      </c>
      <c r="U64" s="222">
        <f t="shared" si="0"/>
        <v>0</v>
      </c>
      <c r="V64" s="222">
        <f t="shared" si="0"/>
        <v>0</v>
      </c>
      <c r="W64" s="222">
        <f t="shared" si="0"/>
        <v>0</v>
      </c>
      <c r="X64" s="222">
        <f t="shared" si="0"/>
        <v>0</v>
      </c>
      <c r="Y64" s="222">
        <f t="shared" si="0"/>
        <v>0</v>
      </c>
      <c r="Z64" s="222">
        <f t="shared" si="0"/>
        <v>0</v>
      </c>
      <c r="AA64" s="222">
        <f t="shared" si="0"/>
        <v>0</v>
      </c>
      <c r="AB64" s="222">
        <f t="shared" si="0"/>
        <v>0</v>
      </c>
      <c r="AC64" s="222">
        <f t="shared" si="0"/>
        <v>0</v>
      </c>
      <c r="AD64" s="222">
        <f t="shared" si="0"/>
        <v>0</v>
      </c>
      <c r="AE64" s="222">
        <f t="shared" si="0"/>
        <v>0</v>
      </c>
      <c r="AF64" s="222">
        <f t="shared" si="0"/>
        <v>0</v>
      </c>
      <c r="AG64" s="222">
        <f t="shared" si="0"/>
        <v>0</v>
      </c>
      <c r="AH64" s="222">
        <f t="shared" si="0"/>
        <v>0</v>
      </c>
      <c r="AI64" s="222">
        <f t="shared" si="0"/>
        <v>0</v>
      </c>
      <c r="AJ64" s="222">
        <f t="shared" si="0"/>
        <v>0</v>
      </c>
      <c r="AK64" s="222">
        <f t="shared" si="0"/>
        <v>0</v>
      </c>
      <c r="AL64" s="222">
        <f t="shared" si="0"/>
        <v>0</v>
      </c>
      <c r="AM64" s="222">
        <f t="shared" si="0"/>
        <v>0</v>
      </c>
      <c r="AN64" s="222">
        <f t="shared" si="0"/>
        <v>0</v>
      </c>
      <c r="AO64" s="222">
        <f t="shared" si="0"/>
        <v>0</v>
      </c>
      <c r="AP64" s="222">
        <f t="shared" si="0"/>
        <v>0</v>
      </c>
      <c r="AQ64" s="222">
        <f t="shared" si="0"/>
        <v>0</v>
      </c>
      <c r="AR64" s="222">
        <f t="shared" si="0"/>
        <v>0</v>
      </c>
      <c r="AS64" s="222">
        <f t="shared" si="0"/>
        <v>0</v>
      </c>
      <c r="AT64" s="222">
        <f t="shared" si="0"/>
        <v>0</v>
      </c>
      <c r="AU64" s="222">
        <f t="shared" si="0"/>
        <v>0</v>
      </c>
      <c r="AV64" s="222">
        <f t="shared" si="0"/>
        <v>0</v>
      </c>
      <c r="AW64" s="222">
        <f t="shared" si="0"/>
        <v>0</v>
      </c>
      <c r="AX64" s="222">
        <f t="shared" si="0"/>
        <v>0</v>
      </c>
      <c r="AY64" s="222">
        <f t="shared" si="0"/>
        <v>0</v>
      </c>
      <c r="AZ64" s="222">
        <f t="shared" si="0"/>
        <v>0</v>
      </c>
      <c r="BA64" s="222">
        <f t="shared" si="0"/>
        <v>0</v>
      </c>
      <c r="BB64" s="222">
        <f t="shared" si="0"/>
        <v>0</v>
      </c>
      <c r="BC64" s="222">
        <f t="shared" si="0"/>
        <v>0</v>
      </c>
      <c r="BD64" s="222">
        <f t="shared" si="0"/>
        <v>0</v>
      </c>
      <c r="BE64" s="222">
        <f t="shared" si="0"/>
        <v>0</v>
      </c>
      <c r="BF64" s="222">
        <f t="shared" si="0"/>
        <v>0</v>
      </c>
      <c r="BG64" s="222">
        <f t="shared" si="0"/>
        <v>0</v>
      </c>
      <c r="BH64" s="222">
        <f t="shared" si="0"/>
        <v>0</v>
      </c>
      <c r="BI64" s="222">
        <f t="shared" si="0"/>
        <v>0</v>
      </c>
      <c r="BJ64" s="222">
        <f t="shared" si="0"/>
        <v>0</v>
      </c>
      <c r="BK64" s="222">
        <f t="shared" si="0"/>
        <v>0</v>
      </c>
      <c r="BL64" s="222">
        <f t="shared" si="0"/>
        <v>0</v>
      </c>
      <c r="BM64" s="222">
        <f t="shared" si="0"/>
        <v>0</v>
      </c>
      <c r="BN64" s="222">
        <f t="shared" si="0"/>
        <v>0</v>
      </c>
      <c r="BO64" s="222">
        <f t="shared" si="0"/>
        <v>0</v>
      </c>
      <c r="BP64" s="222">
        <f t="shared" si="0"/>
        <v>0</v>
      </c>
      <c r="BQ64" s="222">
        <f t="shared" ref="BQ64:GU64" si="1">BQ22+BQ25+BQ28+BQ31+BQ34+BQ37+BQ40+BQ43+BQ46+BQ49+BQ52+BQ55+BQ58+BQ61</f>
        <v>0</v>
      </c>
      <c r="BR64" s="222">
        <f t="shared" si="1"/>
        <v>0</v>
      </c>
      <c r="BS64" s="222">
        <f t="shared" si="1"/>
        <v>0</v>
      </c>
      <c r="BT64" s="222">
        <f t="shared" si="1"/>
        <v>0</v>
      </c>
      <c r="BU64" s="222">
        <f t="shared" si="1"/>
        <v>0</v>
      </c>
      <c r="BV64" s="222">
        <f t="shared" si="1"/>
        <v>0</v>
      </c>
      <c r="BW64" s="222">
        <f t="shared" si="1"/>
        <v>0</v>
      </c>
      <c r="BX64" s="222">
        <f t="shared" si="1"/>
        <v>0</v>
      </c>
      <c r="BY64" s="222">
        <f t="shared" si="1"/>
        <v>0</v>
      </c>
      <c r="BZ64" s="222">
        <f t="shared" si="1"/>
        <v>0</v>
      </c>
      <c r="CA64" s="222">
        <f t="shared" si="1"/>
        <v>0</v>
      </c>
      <c r="CB64" s="222">
        <f t="shared" si="1"/>
        <v>0</v>
      </c>
      <c r="CC64" s="222">
        <f t="shared" si="1"/>
        <v>0</v>
      </c>
      <c r="CD64" s="222">
        <f t="shared" si="1"/>
        <v>0</v>
      </c>
      <c r="CE64" s="222">
        <f t="shared" si="1"/>
        <v>0</v>
      </c>
      <c r="CF64" s="222">
        <f t="shared" si="1"/>
        <v>0</v>
      </c>
      <c r="CG64" s="222">
        <f t="shared" si="1"/>
        <v>0</v>
      </c>
      <c r="CH64" s="222">
        <f t="shared" si="1"/>
        <v>0</v>
      </c>
      <c r="CI64" s="222">
        <f t="shared" si="1"/>
        <v>0</v>
      </c>
      <c r="CJ64" s="222">
        <f t="shared" si="1"/>
        <v>0</v>
      </c>
      <c r="CK64" s="222">
        <f t="shared" si="1"/>
        <v>0</v>
      </c>
      <c r="CL64" s="222">
        <f t="shared" si="1"/>
        <v>0</v>
      </c>
      <c r="CM64" s="222">
        <f t="shared" si="1"/>
        <v>0</v>
      </c>
      <c r="CN64" s="222">
        <f t="shared" si="1"/>
        <v>0</v>
      </c>
      <c r="CO64" s="222">
        <f t="shared" si="1"/>
        <v>0</v>
      </c>
      <c r="CP64" s="222">
        <f t="shared" si="1"/>
        <v>0</v>
      </c>
      <c r="CQ64" s="222">
        <f t="shared" si="1"/>
        <v>0</v>
      </c>
      <c r="CR64" s="222">
        <f t="shared" si="1"/>
        <v>0</v>
      </c>
      <c r="CS64" s="222">
        <f t="shared" si="1"/>
        <v>0</v>
      </c>
      <c r="CT64" s="222">
        <f t="shared" si="1"/>
        <v>0</v>
      </c>
      <c r="CU64" s="222">
        <f t="shared" si="1"/>
        <v>0</v>
      </c>
      <c r="CV64" s="222">
        <f t="shared" si="1"/>
        <v>0</v>
      </c>
      <c r="CW64" s="222">
        <f t="shared" si="1"/>
        <v>0</v>
      </c>
      <c r="CX64" s="222">
        <f t="shared" ref="CX64:EB64" si="2">CX22+CX25+CX28+CX31+CX34+CX37+CX40+CX43+CX46+CX49+CX52+CX55+CX58+CX61</f>
        <v>0</v>
      </c>
      <c r="CY64" s="222">
        <f t="shared" si="2"/>
        <v>0</v>
      </c>
      <c r="CZ64" s="222">
        <f t="shared" si="2"/>
        <v>0</v>
      </c>
      <c r="DA64" s="222">
        <f t="shared" si="2"/>
        <v>0</v>
      </c>
      <c r="DB64" s="222">
        <f t="shared" si="2"/>
        <v>0</v>
      </c>
      <c r="DC64" s="222">
        <f t="shared" si="2"/>
        <v>0</v>
      </c>
      <c r="DD64" s="222">
        <f t="shared" si="2"/>
        <v>0</v>
      </c>
      <c r="DE64" s="222">
        <f t="shared" si="2"/>
        <v>0</v>
      </c>
      <c r="DF64" s="222">
        <f t="shared" si="2"/>
        <v>0</v>
      </c>
      <c r="DG64" s="222">
        <f t="shared" si="2"/>
        <v>0</v>
      </c>
      <c r="DH64" s="222">
        <f t="shared" si="2"/>
        <v>0</v>
      </c>
      <c r="DI64" s="222">
        <f t="shared" si="2"/>
        <v>0</v>
      </c>
      <c r="DJ64" s="222">
        <f t="shared" si="2"/>
        <v>0</v>
      </c>
      <c r="DK64" s="222">
        <f t="shared" si="2"/>
        <v>0</v>
      </c>
      <c r="DL64" s="222">
        <f t="shared" si="2"/>
        <v>0</v>
      </c>
      <c r="DM64" s="222">
        <f t="shared" si="2"/>
        <v>0</v>
      </c>
      <c r="DN64" s="222">
        <f t="shared" si="2"/>
        <v>0</v>
      </c>
      <c r="DO64" s="222">
        <f t="shared" si="2"/>
        <v>0</v>
      </c>
      <c r="DP64" s="222">
        <f t="shared" si="2"/>
        <v>0</v>
      </c>
      <c r="DQ64" s="222">
        <f t="shared" si="2"/>
        <v>0</v>
      </c>
      <c r="DR64" s="222">
        <f t="shared" si="2"/>
        <v>0</v>
      </c>
      <c r="DS64" s="222">
        <f t="shared" si="2"/>
        <v>0</v>
      </c>
      <c r="DT64" s="222">
        <f t="shared" si="2"/>
        <v>0</v>
      </c>
      <c r="DU64" s="222">
        <f t="shared" si="2"/>
        <v>0</v>
      </c>
      <c r="DV64" s="222">
        <f t="shared" si="2"/>
        <v>0</v>
      </c>
      <c r="DW64" s="222">
        <f t="shared" si="2"/>
        <v>0</v>
      </c>
      <c r="DX64" s="222">
        <f t="shared" si="2"/>
        <v>0</v>
      </c>
      <c r="DY64" s="222">
        <f t="shared" si="2"/>
        <v>0</v>
      </c>
      <c r="DZ64" s="222">
        <f t="shared" si="2"/>
        <v>0</v>
      </c>
      <c r="EA64" s="222">
        <f t="shared" si="2"/>
        <v>0</v>
      </c>
      <c r="EB64" s="222">
        <f t="shared" si="2"/>
        <v>0</v>
      </c>
      <c r="EC64" s="222">
        <f t="shared" ref="EC64:GN64" si="3">EC22+EC25+EC28+EC31+EC34+EC37+EC40+EC43+EC46+EC49+EC52+EC55+EC58+EC61</f>
        <v>0</v>
      </c>
      <c r="ED64" s="222">
        <f t="shared" si="3"/>
        <v>0</v>
      </c>
      <c r="EE64" s="222">
        <f t="shared" si="3"/>
        <v>0</v>
      </c>
      <c r="EF64" s="222">
        <f t="shared" si="3"/>
        <v>0</v>
      </c>
      <c r="EG64" s="222">
        <f t="shared" si="3"/>
        <v>0</v>
      </c>
      <c r="EH64" s="222">
        <f t="shared" si="3"/>
        <v>0</v>
      </c>
      <c r="EI64" s="222">
        <f t="shared" si="3"/>
        <v>0</v>
      </c>
      <c r="EJ64" s="222">
        <f t="shared" si="3"/>
        <v>0</v>
      </c>
      <c r="EK64" s="222">
        <f t="shared" si="3"/>
        <v>0</v>
      </c>
      <c r="EL64" s="222">
        <f t="shared" si="3"/>
        <v>0</v>
      </c>
      <c r="EM64" s="222">
        <f t="shared" si="3"/>
        <v>0</v>
      </c>
      <c r="EN64" s="222">
        <f t="shared" si="3"/>
        <v>0</v>
      </c>
      <c r="EO64" s="222">
        <f t="shared" si="3"/>
        <v>0</v>
      </c>
      <c r="EP64" s="222">
        <f t="shared" si="3"/>
        <v>0</v>
      </c>
      <c r="EQ64" s="222">
        <f t="shared" si="3"/>
        <v>0</v>
      </c>
      <c r="ER64" s="222">
        <f t="shared" si="3"/>
        <v>0</v>
      </c>
      <c r="ES64" s="222">
        <f t="shared" si="3"/>
        <v>0</v>
      </c>
      <c r="ET64" s="222">
        <f t="shared" si="3"/>
        <v>0</v>
      </c>
      <c r="EU64" s="222">
        <f t="shared" si="3"/>
        <v>0</v>
      </c>
      <c r="EV64" s="222">
        <f t="shared" si="3"/>
        <v>0</v>
      </c>
      <c r="EW64" s="222">
        <f t="shared" si="3"/>
        <v>0</v>
      </c>
      <c r="EX64" s="222">
        <f t="shared" si="3"/>
        <v>0</v>
      </c>
      <c r="EY64" s="222">
        <f t="shared" si="3"/>
        <v>0</v>
      </c>
      <c r="EZ64" s="222">
        <f t="shared" si="3"/>
        <v>0</v>
      </c>
      <c r="FA64" s="222">
        <f t="shared" si="3"/>
        <v>0</v>
      </c>
      <c r="FB64" s="222">
        <f t="shared" si="3"/>
        <v>0</v>
      </c>
      <c r="FC64" s="222">
        <f t="shared" si="3"/>
        <v>0</v>
      </c>
      <c r="FD64" s="222">
        <f t="shared" si="3"/>
        <v>0</v>
      </c>
      <c r="FE64" s="222">
        <f t="shared" si="3"/>
        <v>0</v>
      </c>
      <c r="FF64" s="222">
        <f t="shared" si="3"/>
        <v>0</v>
      </c>
      <c r="FG64" s="222">
        <f t="shared" si="3"/>
        <v>0</v>
      </c>
      <c r="FH64" s="222">
        <f t="shared" si="3"/>
        <v>0</v>
      </c>
      <c r="FI64" s="222">
        <f t="shared" si="3"/>
        <v>0</v>
      </c>
      <c r="FJ64" s="222">
        <f t="shared" si="3"/>
        <v>0</v>
      </c>
      <c r="FK64" s="222">
        <f t="shared" si="3"/>
        <v>0</v>
      </c>
      <c r="FL64" s="222">
        <f t="shared" si="3"/>
        <v>0</v>
      </c>
      <c r="FM64" s="222">
        <f t="shared" si="3"/>
        <v>0</v>
      </c>
      <c r="FN64" s="222">
        <f t="shared" si="3"/>
        <v>0</v>
      </c>
      <c r="FO64" s="222">
        <f t="shared" si="3"/>
        <v>0</v>
      </c>
      <c r="FP64" s="222">
        <f t="shared" si="3"/>
        <v>0</v>
      </c>
      <c r="FQ64" s="222">
        <f t="shared" si="3"/>
        <v>0</v>
      </c>
      <c r="FR64" s="222">
        <f t="shared" si="3"/>
        <v>0</v>
      </c>
      <c r="FS64" s="222">
        <f t="shared" si="3"/>
        <v>0</v>
      </c>
      <c r="FT64" s="222">
        <f t="shared" si="3"/>
        <v>0</v>
      </c>
      <c r="FU64" s="222">
        <f t="shared" si="3"/>
        <v>0</v>
      </c>
      <c r="FV64" s="222">
        <f t="shared" si="3"/>
        <v>0</v>
      </c>
      <c r="FW64" s="222">
        <f t="shared" si="3"/>
        <v>0</v>
      </c>
      <c r="FX64" s="222">
        <f t="shared" si="3"/>
        <v>0</v>
      </c>
      <c r="FY64" s="222">
        <f t="shared" si="3"/>
        <v>0</v>
      </c>
      <c r="FZ64" s="222">
        <f t="shared" si="3"/>
        <v>0</v>
      </c>
      <c r="GA64" s="222">
        <f t="shared" si="3"/>
        <v>0</v>
      </c>
      <c r="GB64" s="222">
        <f t="shared" si="3"/>
        <v>0</v>
      </c>
      <c r="GC64" s="222">
        <f t="shared" si="3"/>
        <v>0</v>
      </c>
      <c r="GD64" s="222">
        <f t="shared" si="3"/>
        <v>0</v>
      </c>
      <c r="GE64" s="222">
        <f t="shared" si="3"/>
        <v>0</v>
      </c>
      <c r="GF64" s="222">
        <f t="shared" si="3"/>
        <v>0</v>
      </c>
      <c r="GG64" s="222">
        <f t="shared" si="3"/>
        <v>0</v>
      </c>
      <c r="GH64" s="222">
        <f t="shared" si="3"/>
        <v>0</v>
      </c>
      <c r="GI64" s="222">
        <f t="shared" si="3"/>
        <v>0</v>
      </c>
      <c r="GJ64" s="222">
        <f t="shared" si="3"/>
        <v>0</v>
      </c>
      <c r="GK64" s="222">
        <f t="shared" si="3"/>
        <v>0</v>
      </c>
      <c r="GL64" s="222">
        <f t="shared" si="3"/>
        <v>0</v>
      </c>
      <c r="GM64" s="222">
        <f t="shared" si="3"/>
        <v>0</v>
      </c>
      <c r="GN64" s="222">
        <f t="shared" si="3"/>
        <v>0</v>
      </c>
      <c r="GO64" s="222">
        <f t="shared" ref="GO64:GS64" si="4">GO22+GO25+GO28+GO31+GO34+GO37+GO40+GO43+GO46+GO49+GO52+GO55+GO58+GO61</f>
        <v>0</v>
      </c>
      <c r="GP64" s="222">
        <f t="shared" si="4"/>
        <v>0</v>
      </c>
      <c r="GQ64" s="222">
        <f t="shared" si="4"/>
        <v>0</v>
      </c>
      <c r="GR64" s="222">
        <f t="shared" si="4"/>
        <v>0</v>
      </c>
      <c r="GS64" s="222">
        <f t="shared" si="4"/>
        <v>0</v>
      </c>
      <c r="GT64" s="222">
        <f t="shared" si="1"/>
        <v>0</v>
      </c>
      <c r="GU64" s="222">
        <f t="shared" si="1"/>
        <v>0</v>
      </c>
      <c r="GV64" s="27"/>
      <c r="GW64" s="222">
        <f t="shared" ref="GW64:GX64" si="5">GW22+GW25+GW28+GW31+GW34+GW37+GW40+GW43+GW46+GW49+GW52+GW55+GW58+GW61</f>
        <v>0</v>
      </c>
      <c r="GX64" s="222">
        <f t="shared" si="5"/>
        <v>0</v>
      </c>
      <c r="GY64" s="41"/>
      <c r="GZ64" s="17"/>
      <c r="HA64" s="17"/>
      <c r="HB64" s="17"/>
      <c r="HC64" s="17"/>
      <c r="HD64" s="17"/>
      <c r="HE64" s="17"/>
      <c r="HF64" s="17"/>
      <c r="HG64" s="17"/>
    </row>
    <row r="65" spans="1:215" s="18" customFormat="1" ht="16.2" x14ac:dyDescent="0.35">
      <c r="A65" s="31"/>
      <c r="B65" s="19"/>
      <c r="C65" s="21" t="s">
        <v>360</v>
      </c>
      <c r="D65" s="188">
        <f>D23+D26+D29+D32+D35+D38+D41+D44+D47+D50+D53+D56+D59+D62</f>
        <v>0</v>
      </c>
      <c r="E65" s="188">
        <f t="shared" ref="E65:BP65" si="6">E23+E26+E29+E32+E35+E38+E41+E44+E47+E50+E53+E56+E59+E62</f>
        <v>0</v>
      </c>
      <c r="F65" s="188">
        <f t="shared" si="6"/>
        <v>0</v>
      </c>
      <c r="G65" s="188">
        <f t="shared" si="6"/>
        <v>0</v>
      </c>
      <c r="H65" s="188">
        <f t="shared" si="6"/>
        <v>0</v>
      </c>
      <c r="I65" s="188">
        <f t="shared" si="6"/>
        <v>0</v>
      </c>
      <c r="J65" s="188">
        <f t="shared" si="6"/>
        <v>0</v>
      </c>
      <c r="K65" s="188">
        <f t="shared" si="6"/>
        <v>0</v>
      </c>
      <c r="L65" s="188">
        <f t="shared" si="6"/>
        <v>0</v>
      </c>
      <c r="M65" s="188">
        <f t="shared" si="6"/>
        <v>0</v>
      </c>
      <c r="N65" s="188">
        <f t="shared" si="6"/>
        <v>0</v>
      </c>
      <c r="O65" s="188">
        <f t="shared" si="6"/>
        <v>0</v>
      </c>
      <c r="P65" s="188">
        <f t="shared" si="6"/>
        <v>0</v>
      </c>
      <c r="Q65" s="188">
        <f t="shared" si="6"/>
        <v>0</v>
      </c>
      <c r="R65" s="188">
        <f t="shared" si="6"/>
        <v>0</v>
      </c>
      <c r="S65" s="188">
        <f t="shared" si="6"/>
        <v>0</v>
      </c>
      <c r="T65" s="188">
        <f t="shared" si="6"/>
        <v>0</v>
      </c>
      <c r="U65" s="188">
        <f t="shared" si="6"/>
        <v>0</v>
      </c>
      <c r="V65" s="188">
        <f t="shared" si="6"/>
        <v>0</v>
      </c>
      <c r="W65" s="188">
        <f t="shared" si="6"/>
        <v>0</v>
      </c>
      <c r="X65" s="188">
        <f t="shared" si="6"/>
        <v>0</v>
      </c>
      <c r="Y65" s="188">
        <f t="shared" si="6"/>
        <v>0</v>
      </c>
      <c r="Z65" s="188">
        <f t="shared" si="6"/>
        <v>0</v>
      </c>
      <c r="AA65" s="188">
        <f t="shared" si="6"/>
        <v>0</v>
      </c>
      <c r="AB65" s="188">
        <f t="shared" si="6"/>
        <v>0</v>
      </c>
      <c r="AC65" s="188">
        <f t="shared" si="6"/>
        <v>0</v>
      </c>
      <c r="AD65" s="188">
        <f t="shared" si="6"/>
        <v>0</v>
      </c>
      <c r="AE65" s="188">
        <f t="shared" si="6"/>
        <v>0</v>
      </c>
      <c r="AF65" s="188">
        <f t="shared" si="6"/>
        <v>0</v>
      </c>
      <c r="AG65" s="188">
        <f t="shared" si="6"/>
        <v>0</v>
      </c>
      <c r="AH65" s="188">
        <f t="shared" si="6"/>
        <v>0</v>
      </c>
      <c r="AI65" s="188">
        <f t="shared" si="6"/>
        <v>0</v>
      </c>
      <c r="AJ65" s="188">
        <f t="shared" si="6"/>
        <v>0</v>
      </c>
      <c r="AK65" s="188">
        <f t="shared" si="6"/>
        <v>0</v>
      </c>
      <c r="AL65" s="188">
        <f t="shared" si="6"/>
        <v>0</v>
      </c>
      <c r="AM65" s="188">
        <f t="shared" si="6"/>
        <v>0</v>
      </c>
      <c r="AN65" s="188">
        <f t="shared" si="6"/>
        <v>0</v>
      </c>
      <c r="AO65" s="188">
        <f t="shared" si="6"/>
        <v>0</v>
      </c>
      <c r="AP65" s="188">
        <f t="shared" si="6"/>
        <v>0</v>
      </c>
      <c r="AQ65" s="188">
        <f t="shared" si="6"/>
        <v>0</v>
      </c>
      <c r="AR65" s="188">
        <f t="shared" si="6"/>
        <v>0</v>
      </c>
      <c r="AS65" s="188">
        <f t="shared" si="6"/>
        <v>0</v>
      </c>
      <c r="AT65" s="188">
        <f t="shared" si="6"/>
        <v>0</v>
      </c>
      <c r="AU65" s="188">
        <f t="shared" si="6"/>
        <v>0</v>
      </c>
      <c r="AV65" s="188">
        <f t="shared" si="6"/>
        <v>0</v>
      </c>
      <c r="AW65" s="188">
        <f t="shared" si="6"/>
        <v>0</v>
      </c>
      <c r="AX65" s="188">
        <f t="shared" si="6"/>
        <v>0</v>
      </c>
      <c r="AY65" s="188">
        <f t="shared" si="6"/>
        <v>0</v>
      </c>
      <c r="AZ65" s="188">
        <f t="shared" si="6"/>
        <v>0</v>
      </c>
      <c r="BA65" s="188">
        <f t="shared" si="6"/>
        <v>0</v>
      </c>
      <c r="BB65" s="188">
        <f t="shared" si="6"/>
        <v>0</v>
      </c>
      <c r="BC65" s="188">
        <f t="shared" si="6"/>
        <v>0</v>
      </c>
      <c r="BD65" s="188">
        <f t="shared" si="6"/>
        <v>0</v>
      </c>
      <c r="BE65" s="188">
        <f t="shared" si="6"/>
        <v>0</v>
      </c>
      <c r="BF65" s="188">
        <f t="shared" si="6"/>
        <v>0</v>
      </c>
      <c r="BG65" s="188">
        <f t="shared" si="6"/>
        <v>0</v>
      </c>
      <c r="BH65" s="188">
        <f t="shared" si="6"/>
        <v>0</v>
      </c>
      <c r="BI65" s="188">
        <f t="shared" si="6"/>
        <v>0</v>
      </c>
      <c r="BJ65" s="188">
        <f t="shared" si="6"/>
        <v>0</v>
      </c>
      <c r="BK65" s="188">
        <f t="shared" si="6"/>
        <v>0</v>
      </c>
      <c r="BL65" s="188">
        <f t="shared" si="6"/>
        <v>0</v>
      </c>
      <c r="BM65" s="188">
        <f t="shared" si="6"/>
        <v>0</v>
      </c>
      <c r="BN65" s="188">
        <f t="shared" si="6"/>
        <v>0</v>
      </c>
      <c r="BO65" s="188">
        <f t="shared" si="6"/>
        <v>0</v>
      </c>
      <c r="BP65" s="188">
        <f t="shared" si="6"/>
        <v>0</v>
      </c>
      <c r="BQ65" s="188">
        <f t="shared" ref="BQ65:GU65" si="7">BQ23+BQ26+BQ29+BQ32+BQ35+BQ38+BQ41+BQ44+BQ47+BQ50+BQ53+BQ56+BQ59+BQ62</f>
        <v>0</v>
      </c>
      <c r="BR65" s="188">
        <f t="shared" si="7"/>
        <v>0</v>
      </c>
      <c r="BS65" s="188">
        <f t="shared" si="7"/>
        <v>0</v>
      </c>
      <c r="BT65" s="188">
        <f t="shared" si="7"/>
        <v>0</v>
      </c>
      <c r="BU65" s="188">
        <f t="shared" si="7"/>
        <v>0</v>
      </c>
      <c r="BV65" s="188">
        <f t="shared" si="7"/>
        <v>0</v>
      </c>
      <c r="BW65" s="188">
        <f t="shared" si="7"/>
        <v>0</v>
      </c>
      <c r="BX65" s="188">
        <f t="shared" si="7"/>
        <v>0</v>
      </c>
      <c r="BY65" s="188">
        <f t="shared" si="7"/>
        <v>0</v>
      </c>
      <c r="BZ65" s="188">
        <f t="shared" si="7"/>
        <v>0</v>
      </c>
      <c r="CA65" s="188">
        <f t="shared" si="7"/>
        <v>0</v>
      </c>
      <c r="CB65" s="188">
        <f t="shared" si="7"/>
        <v>0</v>
      </c>
      <c r="CC65" s="188">
        <f t="shared" si="7"/>
        <v>0</v>
      </c>
      <c r="CD65" s="188">
        <f t="shared" si="7"/>
        <v>0</v>
      </c>
      <c r="CE65" s="188">
        <f t="shared" si="7"/>
        <v>0</v>
      </c>
      <c r="CF65" s="188">
        <f t="shared" si="7"/>
        <v>0</v>
      </c>
      <c r="CG65" s="188">
        <f t="shared" si="7"/>
        <v>0</v>
      </c>
      <c r="CH65" s="188">
        <f t="shared" si="7"/>
        <v>0</v>
      </c>
      <c r="CI65" s="188">
        <f t="shared" si="7"/>
        <v>0</v>
      </c>
      <c r="CJ65" s="188">
        <f t="shared" si="7"/>
        <v>0</v>
      </c>
      <c r="CK65" s="188">
        <f t="shared" si="7"/>
        <v>0</v>
      </c>
      <c r="CL65" s="188">
        <f t="shared" si="7"/>
        <v>0</v>
      </c>
      <c r="CM65" s="188">
        <f t="shared" si="7"/>
        <v>0</v>
      </c>
      <c r="CN65" s="188">
        <f t="shared" si="7"/>
        <v>0</v>
      </c>
      <c r="CO65" s="188">
        <f t="shared" si="7"/>
        <v>0</v>
      </c>
      <c r="CP65" s="188">
        <f t="shared" si="7"/>
        <v>0</v>
      </c>
      <c r="CQ65" s="188">
        <f t="shared" si="7"/>
        <v>0</v>
      </c>
      <c r="CR65" s="188">
        <f t="shared" si="7"/>
        <v>0</v>
      </c>
      <c r="CS65" s="188">
        <f t="shared" si="7"/>
        <v>0</v>
      </c>
      <c r="CT65" s="188">
        <f t="shared" si="7"/>
        <v>0</v>
      </c>
      <c r="CU65" s="188">
        <f t="shared" si="7"/>
        <v>0</v>
      </c>
      <c r="CV65" s="188">
        <f t="shared" si="7"/>
        <v>0</v>
      </c>
      <c r="CW65" s="188">
        <f t="shared" si="7"/>
        <v>0</v>
      </c>
      <c r="CX65" s="188">
        <f t="shared" ref="CX65:EB65" si="8">CX23+CX26+CX29+CX32+CX35+CX38+CX41+CX44+CX47+CX50+CX53+CX56+CX59+CX62</f>
        <v>0</v>
      </c>
      <c r="CY65" s="188">
        <f t="shared" si="8"/>
        <v>0</v>
      </c>
      <c r="CZ65" s="188">
        <f t="shared" si="8"/>
        <v>0</v>
      </c>
      <c r="DA65" s="188">
        <f t="shared" si="8"/>
        <v>0</v>
      </c>
      <c r="DB65" s="188">
        <f t="shared" si="8"/>
        <v>0</v>
      </c>
      <c r="DC65" s="188">
        <f t="shared" si="8"/>
        <v>0</v>
      </c>
      <c r="DD65" s="188">
        <f t="shared" si="8"/>
        <v>0</v>
      </c>
      <c r="DE65" s="188">
        <f t="shared" si="8"/>
        <v>0</v>
      </c>
      <c r="DF65" s="188">
        <f t="shared" si="8"/>
        <v>0</v>
      </c>
      <c r="DG65" s="188">
        <f t="shared" si="8"/>
        <v>0</v>
      </c>
      <c r="DH65" s="188">
        <f t="shared" si="8"/>
        <v>0</v>
      </c>
      <c r="DI65" s="188">
        <f t="shared" si="8"/>
        <v>0</v>
      </c>
      <c r="DJ65" s="188">
        <f t="shared" si="8"/>
        <v>0</v>
      </c>
      <c r="DK65" s="188">
        <f t="shared" si="8"/>
        <v>0</v>
      </c>
      <c r="DL65" s="188">
        <f t="shared" si="8"/>
        <v>0</v>
      </c>
      <c r="DM65" s="188">
        <f t="shared" si="8"/>
        <v>0</v>
      </c>
      <c r="DN65" s="188">
        <f t="shared" si="8"/>
        <v>0</v>
      </c>
      <c r="DO65" s="188">
        <f t="shared" si="8"/>
        <v>0</v>
      </c>
      <c r="DP65" s="188">
        <f t="shared" si="8"/>
        <v>0</v>
      </c>
      <c r="DQ65" s="188">
        <f t="shared" si="8"/>
        <v>0</v>
      </c>
      <c r="DR65" s="188">
        <f t="shared" si="8"/>
        <v>0</v>
      </c>
      <c r="DS65" s="188">
        <f t="shared" si="8"/>
        <v>0</v>
      </c>
      <c r="DT65" s="188">
        <f t="shared" si="8"/>
        <v>0</v>
      </c>
      <c r="DU65" s="188">
        <f t="shared" si="8"/>
        <v>0</v>
      </c>
      <c r="DV65" s="188">
        <f t="shared" si="8"/>
        <v>0</v>
      </c>
      <c r="DW65" s="188">
        <f t="shared" si="8"/>
        <v>0</v>
      </c>
      <c r="DX65" s="188">
        <f t="shared" si="8"/>
        <v>0</v>
      </c>
      <c r="DY65" s="188">
        <f t="shared" si="8"/>
        <v>0</v>
      </c>
      <c r="DZ65" s="188">
        <f t="shared" si="8"/>
        <v>0</v>
      </c>
      <c r="EA65" s="188">
        <f t="shared" si="8"/>
        <v>0</v>
      </c>
      <c r="EB65" s="188">
        <f t="shared" si="8"/>
        <v>0</v>
      </c>
      <c r="EC65" s="188">
        <f t="shared" ref="EC65:GN65" si="9">EC23+EC26+EC29+EC32+EC35+EC38+EC41+EC44+EC47+EC50+EC53+EC56+EC59+EC62</f>
        <v>0</v>
      </c>
      <c r="ED65" s="188">
        <f t="shared" si="9"/>
        <v>0</v>
      </c>
      <c r="EE65" s="188">
        <f t="shared" si="9"/>
        <v>0</v>
      </c>
      <c r="EF65" s="188">
        <f t="shared" si="9"/>
        <v>0</v>
      </c>
      <c r="EG65" s="188">
        <f t="shared" si="9"/>
        <v>0</v>
      </c>
      <c r="EH65" s="188">
        <f t="shared" si="9"/>
        <v>0</v>
      </c>
      <c r="EI65" s="188">
        <f t="shared" si="9"/>
        <v>0</v>
      </c>
      <c r="EJ65" s="188">
        <f t="shared" si="9"/>
        <v>0</v>
      </c>
      <c r="EK65" s="188">
        <f t="shared" si="9"/>
        <v>0</v>
      </c>
      <c r="EL65" s="188">
        <f t="shared" si="9"/>
        <v>0</v>
      </c>
      <c r="EM65" s="188">
        <f t="shared" si="9"/>
        <v>0</v>
      </c>
      <c r="EN65" s="188">
        <f t="shared" si="9"/>
        <v>0</v>
      </c>
      <c r="EO65" s="188">
        <f t="shared" si="9"/>
        <v>0</v>
      </c>
      <c r="EP65" s="188">
        <f t="shared" si="9"/>
        <v>0</v>
      </c>
      <c r="EQ65" s="188">
        <f t="shared" si="9"/>
        <v>0</v>
      </c>
      <c r="ER65" s="188">
        <f t="shared" si="9"/>
        <v>0</v>
      </c>
      <c r="ES65" s="188">
        <f t="shared" si="9"/>
        <v>0</v>
      </c>
      <c r="ET65" s="188">
        <f t="shared" si="9"/>
        <v>0</v>
      </c>
      <c r="EU65" s="188">
        <f t="shared" si="9"/>
        <v>0</v>
      </c>
      <c r="EV65" s="188">
        <f t="shared" si="9"/>
        <v>0</v>
      </c>
      <c r="EW65" s="188">
        <f t="shared" si="9"/>
        <v>0</v>
      </c>
      <c r="EX65" s="188">
        <f t="shared" si="9"/>
        <v>0</v>
      </c>
      <c r="EY65" s="188">
        <f t="shared" si="9"/>
        <v>0</v>
      </c>
      <c r="EZ65" s="188">
        <f t="shared" si="9"/>
        <v>0</v>
      </c>
      <c r="FA65" s="188">
        <f t="shared" si="9"/>
        <v>0</v>
      </c>
      <c r="FB65" s="188">
        <f t="shared" si="9"/>
        <v>0</v>
      </c>
      <c r="FC65" s="188">
        <f t="shared" si="9"/>
        <v>0</v>
      </c>
      <c r="FD65" s="188">
        <f t="shared" si="9"/>
        <v>0</v>
      </c>
      <c r="FE65" s="188">
        <f t="shared" si="9"/>
        <v>0</v>
      </c>
      <c r="FF65" s="188">
        <f t="shared" si="9"/>
        <v>0</v>
      </c>
      <c r="FG65" s="188">
        <f t="shared" si="9"/>
        <v>0</v>
      </c>
      <c r="FH65" s="188">
        <f t="shared" si="9"/>
        <v>0</v>
      </c>
      <c r="FI65" s="188">
        <f t="shared" si="9"/>
        <v>0</v>
      </c>
      <c r="FJ65" s="188">
        <f t="shared" si="9"/>
        <v>0</v>
      </c>
      <c r="FK65" s="188">
        <f t="shared" si="9"/>
        <v>0</v>
      </c>
      <c r="FL65" s="188">
        <f t="shared" si="9"/>
        <v>0</v>
      </c>
      <c r="FM65" s="188">
        <f t="shared" si="9"/>
        <v>0</v>
      </c>
      <c r="FN65" s="188">
        <f t="shared" si="9"/>
        <v>0</v>
      </c>
      <c r="FO65" s="188">
        <f t="shared" si="9"/>
        <v>0</v>
      </c>
      <c r="FP65" s="188">
        <f t="shared" si="9"/>
        <v>0</v>
      </c>
      <c r="FQ65" s="188">
        <f t="shared" si="9"/>
        <v>0</v>
      </c>
      <c r="FR65" s="188">
        <f t="shared" si="9"/>
        <v>0</v>
      </c>
      <c r="FS65" s="188">
        <f t="shared" si="9"/>
        <v>0</v>
      </c>
      <c r="FT65" s="188">
        <f t="shared" si="9"/>
        <v>0</v>
      </c>
      <c r="FU65" s="188">
        <f t="shared" si="9"/>
        <v>0</v>
      </c>
      <c r="FV65" s="188">
        <f t="shared" si="9"/>
        <v>0</v>
      </c>
      <c r="FW65" s="188">
        <f t="shared" si="9"/>
        <v>0</v>
      </c>
      <c r="FX65" s="188">
        <f t="shared" si="9"/>
        <v>0</v>
      </c>
      <c r="FY65" s="188">
        <f t="shared" si="9"/>
        <v>0</v>
      </c>
      <c r="FZ65" s="188">
        <f t="shared" si="9"/>
        <v>0</v>
      </c>
      <c r="GA65" s="188">
        <f t="shared" si="9"/>
        <v>0</v>
      </c>
      <c r="GB65" s="188">
        <f t="shared" si="9"/>
        <v>0</v>
      </c>
      <c r="GC65" s="188">
        <f t="shared" si="9"/>
        <v>0</v>
      </c>
      <c r="GD65" s="188">
        <f t="shared" si="9"/>
        <v>0</v>
      </c>
      <c r="GE65" s="188">
        <f t="shared" si="9"/>
        <v>0</v>
      </c>
      <c r="GF65" s="188">
        <f t="shared" si="9"/>
        <v>0</v>
      </c>
      <c r="GG65" s="188">
        <f t="shared" si="9"/>
        <v>0</v>
      </c>
      <c r="GH65" s="188">
        <f t="shared" si="9"/>
        <v>0</v>
      </c>
      <c r="GI65" s="188">
        <f t="shared" si="9"/>
        <v>0</v>
      </c>
      <c r="GJ65" s="188">
        <f t="shared" si="9"/>
        <v>0</v>
      </c>
      <c r="GK65" s="188">
        <f t="shared" si="9"/>
        <v>0</v>
      </c>
      <c r="GL65" s="188">
        <f t="shared" si="9"/>
        <v>0</v>
      </c>
      <c r="GM65" s="188">
        <f t="shared" si="9"/>
        <v>0</v>
      </c>
      <c r="GN65" s="188">
        <f t="shared" si="9"/>
        <v>0</v>
      </c>
      <c r="GO65" s="188">
        <f t="shared" ref="GO65:GS65" si="10">GO23+GO26+GO29+GO32+GO35+GO38+GO41+GO44+GO47+GO50+GO53+GO56+GO59+GO62</f>
        <v>0</v>
      </c>
      <c r="GP65" s="188">
        <f t="shared" si="10"/>
        <v>0</v>
      </c>
      <c r="GQ65" s="188">
        <f t="shared" si="10"/>
        <v>0</v>
      </c>
      <c r="GR65" s="188">
        <f t="shared" si="10"/>
        <v>0</v>
      </c>
      <c r="GS65" s="188">
        <f t="shared" si="10"/>
        <v>0</v>
      </c>
      <c r="GT65" s="188">
        <f t="shared" si="7"/>
        <v>0</v>
      </c>
      <c r="GU65" s="188">
        <f t="shared" si="7"/>
        <v>0</v>
      </c>
      <c r="GV65" s="27"/>
      <c r="GW65" s="222">
        <f t="shared" ref="GW65:GX65" si="11">GW23+GW26+GW29+GW32+GW35+GW38+GW41+GW44+GW47+GW50+GW53+GW56+GW59+GW62</f>
        <v>0</v>
      </c>
      <c r="GX65" s="222">
        <f t="shared" si="11"/>
        <v>0</v>
      </c>
      <c r="GY65" s="41"/>
      <c r="GZ65" s="17"/>
      <c r="HA65" s="17"/>
      <c r="HB65" s="17"/>
      <c r="HC65" s="17"/>
      <c r="HD65" s="17"/>
      <c r="HE65" s="17"/>
      <c r="HF65" s="17"/>
      <c r="HG65" s="17"/>
    </row>
    <row r="66" spans="1:215" s="18" customFormat="1" ht="16.2" x14ac:dyDescent="0.35">
      <c r="A66" s="31"/>
      <c r="B66" s="19"/>
      <c r="C66" s="21"/>
      <c r="D66" s="21"/>
      <c r="E66" s="21"/>
      <c r="F66" s="21"/>
      <c r="G66" s="21"/>
      <c r="H66" s="21"/>
      <c r="I66" s="21"/>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41"/>
      <c r="GZ66" s="17"/>
      <c r="HA66" s="17"/>
      <c r="HB66" s="17"/>
      <c r="HC66" s="17"/>
      <c r="HD66" s="17"/>
      <c r="HE66" s="17"/>
      <c r="HF66" s="17"/>
      <c r="HG66" s="17"/>
    </row>
    <row r="67" spans="1:215" s="213" customFormat="1" x14ac:dyDescent="0.3">
      <c r="A67" s="217"/>
      <c r="D67" s="213" t="s">
        <v>183</v>
      </c>
      <c r="F67" s="213" t="s">
        <v>183</v>
      </c>
      <c r="GZ67" s="218"/>
      <c r="HA67" s="218"/>
      <c r="HB67" s="218"/>
      <c r="HC67" s="218"/>
      <c r="HD67" s="218"/>
      <c r="HE67" s="218"/>
      <c r="HF67" s="218"/>
      <c r="HG67" s="218"/>
    </row>
    <row r="68" spans="1:215" s="213" customFormat="1" x14ac:dyDescent="0.3">
      <c r="A68" s="217"/>
      <c r="D68" s="213" t="s">
        <v>211</v>
      </c>
      <c r="F68" s="213" t="s">
        <v>211</v>
      </c>
      <c r="GZ68" s="218"/>
      <c r="HA68" s="218"/>
      <c r="HB68" s="218"/>
      <c r="HC68" s="218"/>
      <c r="HD68" s="218"/>
      <c r="HE68" s="218"/>
      <c r="HF68" s="218"/>
      <c r="HG68" s="218"/>
    </row>
    <row r="69" spans="1:215" s="213" customFormat="1" x14ac:dyDescent="0.3">
      <c r="A69" s="217"/>
      <c r="D69" s="213" t="s">
        <v>212</v>
      </c>
      <c r="F69" s="213" t="s">
        <v>212</v>
      </c>
      <c r="GZ69" s="218"/>
      <c r="HA69" s="218"/>
      <c r="HB69" s="218"/>
      <c r="HC69" s="218"/>
      <c r="HD69" s="218"/>
      <c r="HE69" s="218"/>
      <c r="HF69" s="218"/>
      <c r="HG69" s="218"/>
    </row>
    <row r="70" spans="1:215" s="213" customFormat="1" x14ac:dyDescent="0.3">
      <c r="A70" s="217"/>
      <c r="D70" s="213" t="s">
        <v>213</v>
      </c>
      <c r="F70" s="213" t="s">
        <v>214</v>
      </c>
      <c r="GZ70" s="218"/>
      <c r="HA70" s="218"/>
      <c r="HB70" s="218"/>
      <c r="HC70" s="218"/>
      <c r="HD70" s="218"/>
      <c r="HE70" s="218"/>
      <c r="HF70" s="218"/>
      <c r="HG70" s="218"/>
    </row>
    <row r="71" spans="1:215" s="213" customFormat="1" x14ac:dyDescent="0.3">
      <c r="A71" s="217"/>
      <c r="D71" s="213" t="s">
        <v>214</v>
      </c>
      <c r="F71" s="213" t="s">
        <v>215</v>
      </c>
      <c r="GZ71" s="218"/>
      <c r="HA71" s="218"/>
      <c r="HB71" s="218"/>
      <c r="HC71" s="218"/>
      <c r="HD71" s="218"/>
      <c r="HE71" s="218"/>
      <c r="HF71" s="218"/>
      <c r="HG71" s="218"/>
    </row>
    <row r="72" spans="1:215" s="213" customFormat="1" x14ac:dyDescent="0.3">
      <c r="A72" s="217"/>
      <c r="D72" s="213" t="s">
        <v>216</v>
      </c>
      <c r="F72" s="213" t="s">
        <v>217</v>
      </c>
      <c r="GZ72" s="218"/>
      <c r="HA72" s="218"/>
      <c r="HB72" s="218"/>
      <c r="HC72" s="218"/>
      <c r="HD72" s="218"/>
      <c r="HE72" s="218"/>
      <c r="HF72" s="218"/>
      <c r="HG72" s="218"/>
    </row>
    <row r="73" spans="1:215" s="213" customFormat="1" x14ac:dyDescent="0.3">
      <c r="A73" s="217"/>
      <c r="D73" s="213" t="s">
        <v>215</v>
      </c>
      <c r="F73" s="213" t="s">
        <v>218</v>
      </c>
      <c r="GZ73" s="218"/>
      <c r="HA73" s="218"/>
      <c r="HB73" s="218"/>
      <c r="HC73" s="218"/>
      <c r="HD73" s="218"/>
      <c r="HE73" s="218"/>
      <c r="HF73" s="218"/>
      <c r="HG73" s="218"/>
    </row>
    <row r="74" spans="1:215" s="213" customFormat="1" x14ac:dyDescent="0.3">
      <c r="A74" s="217"/>
      <c r="D74" s="213" t="s">
        <v>219</v>
      </c>
      <c r="F74" s="213" t="s">
        <v>220</v>
      </c>
      <c r="GZ74" s="218"/>
      <c r="HA74" s="218"/>
      <c r="HB74" s="218"/>
      <c r="HC74" s="218"/>
      <c r="HD74" s="218"/>
      <c r="HE74" s="218"/>
      <c r="HF74" s="218"/>
      <c r="HG74" s="218"/>
    </row>
    <row r="75" spans="1:215" s="213" customFormat="1" x14ac:dyDescent="0.3">
      <c r="A75" s="217"/>
      <c r="D75" s="213" t="s">
        <v>217</v>
      </c>
      <c r="F75" s="213" t="s">
        <v>221</v>
      </c>
      <c r="GZ75" s="218"/>
      <c r="HA75" s="218"/>
      <c r="HB75" s="218"/>
      <c r="HC75" s="218"/>
      <c r="HD75" s="218"/>
      <c r="HE75" s="218"/>
      <c r="HF75" s="218"/>
      <c r="HG75" s="218"/>
    </row>
    <row r="76" spans="1:215" s="213" customFormat="1" x14ac:dyDescent="0.3">
      <c r="A76" s="217"/>
      <c r="D76" s="213" t="s">
        <v>222</v>
      </c>
      <c r="F76" s="213" t="s">
        <v>223</v>
      </c>
      <c r="GZ76" s="218"/>
      <c r="HA76" s="218"/>
      <c r="HB76" s="218"/>
      <c r="HC76" s="218"/>
      <c r="HD76" s="218"/>
      <c r="HE76" s="218"/>
      <c r="HF76" s="218"/>
      <c r="HG76" s="218"/>
    </row>
    <row r="77" spans="1:215" s="213" customFormat="1" x14ac:dyDescent="0.3">
      <c r="A77" s="217"/>
      <c r="D77" s="213" t="s">
        <v>218</v>
      </c>
      <c r="F77" s="213" t="s">
        <v>224</v>
      </c>
      <c r="GZ77" s="218"/>
      <c r="HA77" s="218"/>
      <c r="HB77" s="218"/>
      <c r="HC77" s="218"/>
      <c r="HD77" s="218"/>
      <c r="HE77" s="218"/>
      <c r="HF77" s="218"/>
      <c r="HG77" s="218"/>
    </row>
    <row r="78" spans="1:215" s="213" customFormat="1" x14ac:dyDescent="0.3">
      <c r="A78" s="217"/>
      <c r="D78" s="213" t="s">
        <v>225</v>
      </c>
      <c r="F78" s="213" t="s">
        <v>226</v>
      </c>
      <c r="GZ78" s="218"/>
      <c r="HA78" s="218"/>
      <c r="HB78" s="218"/>
      <c r="HC78" s="218"/>
      <c r="HD78" s="218"/>
      <c r="HE78" s="218"/>
      <c r="HF78" s="218"/>
      <c r="HG78" s="218"/>
    </row>
    <row r="79" spans="1:215" s="213" customFormat="1" x14ac:dyDescent="0.3">
      <c r="A79" s="217"/>
      <c r="D79" s="213" t="s">
        <v>220</v>
      </c>
      <c r="F79" s="213" t="s">
        <v>227</v>
      </c>
      <c r="GZ79" s="218"/>
      <c r="HA79" s="218"/>
      <c r="HB79" s="218"/>
      <c r="HC79" s="218"/>
      <c r="HD79" s="218"/>
      <c r="HE79" s="218"/>
      <c r="HF79" s="218"/>
      <c r="HG79" s="218"/>
    </row>
    <row r="80" spans="1:215" s="213" customFormat="1" x14ac:dyDescent="0.3">
      <c r="A80" s="217"/>
      <c r="D80" s="213" t="s">
        <v>228</v>
      </c>
      <c r="F80" s="213" t="s">
        <v>229</v>
      </c>
      <c r="GZ80" s="218"/>
      <c r="HA80" s="218"/>
      <c r="HB80" s="218"/>
      <c r="HC80" s="218"/>
      <c r="HD80" s="218"/>
      <c r="HE80" s="218"/>
      <c r="HF80" s="218"/>
      <c r="HG80" s="218"/>
    </row>
    <row r="81" spans="1:215" s="213" customFormat="1" x14ac:dyDescent="0.3">
      <c r="A81" s="217"/>
      <c r="D81" s="213" t="s">
        <v>221</v>
      </c>
      <c r="F81" s="213" t="s">
        <v>230</v>
      </c>
      <c r="GZ81" s="218"/>
      <c r="HA81" s="218"/>
      <c r="HB81" s="218"/>
      <c r="HC81" s="218"/>
      <c r="HD81" s="218"/>
      <c r="HE81" s="218"/>
      <c r="HF81" s="218"/>
      <c r="HG81" s="218"/>
    </row>
    <row r="82" spans="1:215" s="213" customFormat="1" x14ac:dyDescent="0.3">
      <c r="A82" s="217"/>
      <c r="D82" s="213" t="s">
        <v>231</v>
      </c>
      <c r="GZ82" s="218"/>
      <c r="HA82" s="218"/>
      <c r="HB82" s="218"/>
      <c r="HC82" s="218"/>
      <c r="HD82" s="218"/>
      <c r="HE82" s="218"/>
      <c r="HF82" s="218"/>
      <c r="HG82" s="218"/>
    </row>
    <row r="83" spans="1:215" s="213" customFormat="1" x14ac:dyDescent="0.3">
      <c r="A83" s="217"/>
      <c r="D83" s="213" t="s">
        <v>223</v>
      </c>
      <c r="GZ83" s="218"/>
      <c r="HA83" s="218"/>
      <c r="HB83" s="218"/>
      <c r="HC83" s="218"/>
      <c r="HD83" s="218"/>
      <c r="HE83" s="218"/>
      <c r="HF83" s="218"/>
      <c r="HG83" s="218"/>
    </row>
    <row r="84" spans="1:215" s="213" customFormat="1" x14ac:dyDescent="0.3">
      <c r="A84" s="217"/>
      <c r="D84" s="213" t="s">
        <v>232</v>
      </c>
      <c r="GZ84" s="218"/>
      <c r="HA84" s="218"/>
      <c r="HB84" s="218"/>
      <c r="HC84" s="218"/>
      <c r="HD84" s="218"/>
      <c r="HE84" s="218"/>
      <c r="HF84" s="218"/>
      <c r="HG84" s="218"/>
    </row>
    <row r="85" spans="1:215" s="213" customFormat="1" x14ac:dyDescent="0.3">
      <c r="A85" s="217"/>
      <c r="D85" s="213" t="s">
        <v>224</v>
      </c>
      <c r="GZ85" s="218"/>
      <c r="HA85" s="218"/>
      <c r="HB85" s="218"/>
      <c r="HC85" s="218"/>
      <c r="HD85" s="218"/>
      <c r="HE85" s="218"/>
      <c r="HF85" s="218"/>
      <c r="HG85" s="218"/>
    </row>
    <row r="86" spans="1:215" s="213" customFormat="1" x14ac:dyDescent="0.3">
      <c r="A86" s="217"/>
      <c r="D86" s="213" t="s">
        <v>233</v>
      </c>
      <c r="GZ86" s="218"/>
      <c r="HA86" s="218"/>
      <c r="HB86" s="218"/>
      <c r="HC86" s="218"/>
      <c r="HD86" s="218"/>
      <c r="HE86" s="218"/>
      <c r="HF86" s="218"/>
      <c r="HG86" s="218"/>
    </row>
    <row r="87" spans="1:215" s="213" customFormat="1" x14ac:dyDescent="0.3">
      <c r="A87" s="217"/>
      <c r="D87" s="213" t="s">
        <v>226</v>
      </c>
      <c r="GZ87" s="218"/>
      <c r="HA87" s="218"/>
      <c r="HB87" s="218"/>
      <c r="HC87" s="218"/>
      <c r="HD87" s="218"/>
      <c r="HE87" s="218"/>
      <c r="HF87" s="218"/>
      <c r="HG87" s="218"/>
    </row>
    <row r="88" spans="1:215" s="213" customFormat="1" x14ac:dyDescent="0.3">
      <c r="A88" s="217"/>
      <c r="D88" s="213" t="s">
        <v>234</v>
      </c>
      <c r="GZ88" s="218"/>
      <c r="HA88" s="218"/>
      <c r="HB88" s="218"/>
      <c r="HC88" s="218"/>
      <c r="HD88" s="218"/>
      <c r="HE88" s="218"/>
      <c r="HF88" s="218"/>
      <c r="HG88" s="218"/>
    </row>
    <row r="89" spans="1:215" s="213" customFormat="1" x14ac:dyDescent="0.3">
      <c r="A89" s="217"/>
      <c r="D89" s="213" t="s">
        <v>227</v>
      </c>
      <c r="GZ89" s="218"/>
      <c r="HA89" s="218"/>
      <c r="HB89" s="218"/>
      <c r="HC89" s="218"/>
      <c r="HD89" s="218"/>
      <c r="HE89" s="218"/>
      <c r="HF89" s="218"/>
      <c r="HG89" s="218"/>
    </row>
    <row r="90" spans="1:215" s="213" customFormat="1" x14ac:dyDescent="0.3">
      <c r="A90" s="217"/>
      <c r="D90" s="213" t="s">
        <v>229</v>
      </c>
      <c r="GZ90" s="218"/>
      <c r="HA90" s="218"/>
      <c r="HB90" s="218"/>
      <c r="HC90" s="218"/>
      <c r="HD90" s="218"/>
      <c r="HE90" s="218"/>
      <c r="HF90" s="218"/>
      <c r="HG90" s="218"/>
    </row>
    <row r="91" spans="1:215" s="213" customFormat="1" x14ac:dyDescent="0.3">
      <c r="A91" s="217"/>
      <c r="D91" s="213" t="s">
        <v>230</v>
      </c>
      <c r="GZ91" s="218"/>
      <c r="HA91" s="218"/>
      <c r="HB91" s="218"/>
      <c r="HC91" s="218"/>
      <c r="HD91" s="218"/>
      <c r="HE91" s="218"/>
      <c r="HF91" s="218"/>
      <c r="HG91" s="218"/>
    </row>
    <row r="92" spans="1:215" s="213" customFormat="1" x14ac:dyDescent="0.3">
      <c r="A92" s="217"/>
      <c r="GZ92" s="218"/>
      <c r="HA92" s="218"/>
      <c r="HB92" s="218"/>
      <c r="HC92" s="218"/>
      <c r="HD92" s="218"/>
      <c r="HE92" s="218"/>
      <c r="HF92" s="218"/>
      <c r="HG92" s="218"/>
    </row>
    <row r="93" spans="1:215" s="213" customFormat="1" x14ac:dyDescent="0.3">
      <c r="A93" s="217"/>
      <c r="GZ93" s="218"/>
      <c r="HA93" s="218"/>
      <c r="HB93" s="218"/>
      <c r="HC93" s="218"/>
      <c r="HD93" s="218"/>
      <c r="HE93" s="218"/>
      <c r="HF93" s="218"/>
      <c r="HG93" s="218"/>
    </row>
    <row r="94" spans="1:215" s="213" customFormat="1" x14ac:dyDescent="0.3">
      <c r="A94" s="217"/>
      <c r="GZ94" s="218"/>
      <c r="HA94" s="218"/>
      <c r="HB94" s="218"/>
      <c r="HC94" s="218"/>
      <c r="HD94" s="218"/>
      <c r="HE94" s="218"/>
      <c r="HF94" s="218"/>
      <c r="HG94" s="218"/>
    </row>
    <row r="95" spans="1:215" s="213" customFormat="1" x14ac:dyDescent="0.3">
      <c r="A95" s="217"/>
      <c r="GZ95" s="218"/>
      <c r="HA95" s="218"/>
      <c r="HB95" s="218"/>
      <c r="HC95" s="218"/>
      <c r="HD95" s="218"/>
      <c r="HE95" s="218"/>
      <c r="HF95" s="218"/>
      <c r="HG95" s="218"/>
    </row>
    <row r="96" spans="1:215" s="213" customFormat="1" x14ac:dyDescent="0.3">
      <c r="A96" s="217"/>
      <c r="GZ96" s="218"/>
      <c r="HA96" s="218"/>
      <c r="HB96" s="218"/>
      <c r="HC96" s="218"/>
      <c r="HD96" s="218"/>
      <c r="HE96" s="218"/>
      <c r="HF96" s="218"/>
      <c r="HG96" s="218"/>
    </row>
    <row r="97" spans="1:215" s="213" customFormat="1" x14ac:dyDescent="0.3">
      <c r="A97" s="217"/>
      <c r="GZ97" s="218"/>
      <c r="HA97" s="218"/>
      <c r="HB97" s="218"/>
      <c r="HC97" s="218"/>
      <c r="HD97" s="218"/>
      <c r="HE97" s="218"/>
      <c r="HF97" s="218"/>
      <c r="HG97" s="218"/>
    </row>
    <row r="98" spans="1:215" s="213" customFormat="1" x14ac:dyDescent="0.3">
      <c r="A98" s="217"/>
      <c r="GZ98" s="218"/>
      <c r="HA98" s="218"/>
      <c r="HB98" s="218"/>
      <c r="HC98" s="218"/>
      <c r="HD98" s="218"/>
      <c r="HE98" s="218"/>
      <c r="HF98" s="218"/>
      <c r="HG98" s="218"/>
    </row>
    <row r="99" spans="1:215" s="213" customFormat="1" x14ac:dyDescent="0.3">
      <c r="A99" s="217"/>
      <c r="GZ99" s="218"/>
      <c r="HA99" s="218"/>
      <c r="HB99" s="218"/>
      <c r="HC99" s="218"/>
      <c r="HD99" s="218"/>
      <c r="HE99" s="218"/>
      <c r="HF99" s="218"/>
      <c r="HG99" s="218"/>
    </row>
    <row r="100" spans="1:215" s="213" customFormat="1" x14ac:dyDescent="0.3">
      <c r="A100" s="217"/>
      <c r="GZ100" s="218"/>
      <c r="HA100" s="218"/>
      <c r="HB100" s="218"/>
      <c r="HC100" s="218"/>
      <c r="HD100" s="218"/>
      <c r="HE100" s="218"/>
      <c r="HF100" s="218"/>
      <c r="HG100" s="218"/>
    </row>
    <row r="101" spans="1:215" s="213" customFormat="1" x14ac:dyDescent="0.3">
      <c r="A101" s="217"/>
      <c r="GZ101" s="218"/>
      <c r="HA101" s="218"/>
      <c r="HB101" s="218"/>
      <c r="HC101" s="218"/>
      <c r="HD101" s="218"/>
      <c r="HE101" s="218"/>
      <c r="HF101" s="218"/>
      <c r="HG101" s="218"/>
    </row>
    <row r="102" spans="1:215" s="213" customFormat="1" x14ac:dyDescent="0.3">
      <c r="A102" s="217"/>
      <c r="GZ102" s="218"/>
      <c r="HA102" s="218"/>
      <c r="HB102" s="218"/>
      <c r="HC102" s="218"/>
      <c r="HD102" s="218"/>
      <c r="HE102" s="218"/>
      <c r="HF102" s="218"/>
      <c r="HG102" s="218"/>
    </row>
    <row r="103" spans="1:215" s="213" customFormat="1" x14ac:dyDescent="0.3">
      <c r="A103" s="217"/>
      <c r="GZ103" s="218"/>
      <c r="HA103" s="218"/>
      <c r="HB103" s="218"/>
      <c r="HC103" s="218"/>
      <c r="HD103" s="218"/>
      <c r="HE103" s="218"/>
      <c r="HF103" s="218"/>
      <c r="HG103" s="218"/>
    </row>
    <row r="104" spans="1:215" s="213" customFormat="1" x14ac:dyDescent="0.3">
      <c r="A104" s="217"/>
      <c r="GZ104" s="218"/>
      <c r="HA104" s="218"/>
      <c r="HB104" s="218"/>
      <c r="HC104" s="218"/>
      <c r="HD104" s="218"/>
      <c r="HE104" s="218"/>
      <c r="HF104" s="218"/>
      <c r="HG104" s="218"/>
    </row>
    <row r="105" spans="1:215" s="213" customFormat="1" x14ac:dyDescent="0.3">
      <c r="A105" s="217"/>
      <c r="GZ105" s="218"/>
      <c r="HA105" s="218"/>
      <c r="HB105" s="218"/>
      <c r="HC105" s="218"/>
      <c r="HD105" s="218"/>
      <c r="HE105" s="218"/>
      <c r="HF105" s="218"/>
      <c r="HG105" s="218"/>
    </row>
    <row r="106" spans="1:215" s="213" customFormat="1" x14ac:dyDescent="0.3">
      <c r="A106" s="217"/>
      <c r="GZ106" s="218"/>
      <c r="HA106" s="218"/>
      <c r="HB106" s="218"/>
      <c r="HC106" s="218"/>
      <c r="HD106" s="218"/>
      <c r="HE106" s="218"/>
      <c r="HF106" s="218"/>
      <c r="HG106" s="218"/>
    </row>
    <row r="107" spans="1:215" s="213" customFormat="1" x14ac:dyDescent="0.3">
      <c r="A107" s="217"/>
      <c r="GZ107" s="218"/>
      <c r="HA107" s="218"/>
      <c r="HB107" s="218"/>
      <c r="HC107" s="218"/>
      <c r="HD107" s="218"/>
      <c r="HE107" s="218"/>
      <c r="HF107" s="218"/>
      <c r="HG107" s="218"/>
    </row>
    <row r="108" spans="1:215" s="213" customFormat="1" x14ac:dyDescent="0.3">
      <c r="A108" s="217"/>
      <c r="GZ108" s="218"/>
      <c r="HA108" s="218"/>
      <c r="HB108" s="218"/>
      <c r="HC108" s="218"/>
      <c r="HD108" s="218"/>
      <c r="HE108" s="218"/>
      <c r="HF108" s="218"/>
      <c r="HG108" s="218"/>
    </row>
    <row r="109" spans="1:215" s="213" customFormat="1" x14ac:dyDescent="0.3">
      <c r="A109" s="217"/>
      <c r="GZ109" s="218"/>
      <c r="HA109" s="218"/>
      <c r="HB109" s="218"/>
      <c r="HC109" s="218"/>
      <c r="HD109" s="218"/>
      <c r="HE109" s="218"/>
      <c r="HF109" s="218"/>
      <c r="HG109" s="218"/>
    </row>
    <row r="110" spans="1:215" s="213" customFormat="1" x14ac:dyDescent="0.3">
      <c r="A110" s="217"/>
      <c r="GZ110" s="218"/>
      <c r="HA110" s="218"/>
      <c r="HB110" s="218"/>
      <c r="HC110" s="218"/>
      <c r="HD110" s="218"/>
      <c r="HE110" s="218"/>
      <c r="HF110" s="218"/>
      <c r="HG110" s="218"/>
    </row>
    <row r="111" spans="1:215" s="213" customFormat="1" x14ac:dyDescent="0.3">
      <c r="A111" s="217"/>
      <c r="GZ111" s="218"/>
      <c r="HA111" s="218"/>
      <c r="HB111" s="218"/>
      <c r="HC111" s="218"/>
      <c r="HD111" s="218"/>
      <c r="HE111" s="218"/>
      <c r="HF111" s="218"/>
      <c r="HG111" s="218"/>
    </row>
    <row r="112" spans="1:215" s="213" customFormat="1" x14ac:dyDescent="0.3">
      <c r="A112" s="217"/>
      <c r="GZ112" s="218"/>
      <c r="HA112" s="218"/>
      <c r="HB112" s="218"/>
      <c r="HC112" s="218"/>
      <c r="HD112" s="218"/>
      <c r="HE112" s="218"/>
      <c r="HF112" s="218"/>
      <c r="HG112" s="218"/>
    </row>
    <row r="113" spans="1:215" s="213" customFormat="1" x14ac:dyDescent="0.3">
      <c r="A113" s="217"/>
      <c r="GZ113" s="218"/>
      <c r="HA113" s="218"/>
      <c r="HB113" s="218"/>
      <c r="HC113" s="218"/>
      <c r="HD113" s="218"/>
      <c r="HE113" s="218"/>
      <c r="HF113" s="218"/>
      <c r="HG113" s="218"/>
    </row>
    <row r="114" spans="1:215" s="213" customFormat="1" x14ac:dyDescent="0.3">
      <c r="A114" s="217"/>
      <c r="GZ114" s="218"/>
      <c r="HA114" s="218"/>
      <c r="HB114" s="218"/>
      <c r="HC114" s="218"/>
      <c r="HD114" s="218"/>
      <c r="HE114" s="218"/>
      <c r="HF114" s="218"/>
      <c r="HG114" s="218"/>
    </row>
    <row r="115" spans="1:215" s="213" customFormat="1" x14ac:dyDescent="0.3">
      <c r="A115" s="217"/>
      <c r="GZ115" s="218"/>
      <c r="HA115" s="218"/>
      <c r="HB115" s="218"/>
      <c r="HC115" s="218"/>
      <c r="HD115" s="218"/>
      <c r="HE115" s="218"/>
      <c r="HF115" s="218"/>
      <c r="HG115" s="218"/>
    </row>
    <row r="116" spans="1:215" s="213" customFormat="1" x14ac:dyDescent="0.3">
      <c r="A116" s="217"/>
      <c r="GZ116" s="218"/>
      <c r="HA116" s="218"/>
      <c r="HB116" s="218"/>
      <c r="HC116" s="218"/>
      <c r="HD116" s="218"/>
      <c r="HE116" s="218"/>
      <c r="HF116" s="218"/>
      <c r="HG116" s="218"/>
    </row>
    <row r="117" spans="1:215" s="213" customFormat="1" x14ac:dyDescent="0.3">
      <c r="A117" s="217"/>
      <c r="GZ117" s="218"/>
      <c r="HA117" s="218"/>
      <c r="HB117" s="218"/>
      <c r="HC117" s="218"/>
      <c r="HD117" s="218"/>
      <c r="HE117" s="218"/>
      <c r="HF117" s="218"/>
      <c r="HG117" s="218"/>
    </row>
    <row r="118" spans="1:215" s="213" customFormat="1" x14ac:dyDescent="0.3">
      <c r="A118" s="217"/>
      <c r="GZ118" s="218"/>
      <c r="HA118" s="218"/>
      <c r="HB118" s="218"/>
      <c r="HC118" s="218"/>
      <c r="HD118" s="218"/>
      <c r="HE118" s="218"/>
      <c r="HF118" s="218"/>
      <c r="HG118" s="218"/>
    </row>
    <row r="119" spans="1:215" s="213" customFormat="1" x14ac:dyDescent="0.3">
      <c r="A119" s="217"/>
      <c r="GZ119" s="218"/>
      <c r="HA119" s="218"/>
      <c r="HB119" s="218"/>
      <c r="HC119" s="218"/>
      <c r="HD119" s="218"/>
      <c r="HE119" s="218"/>
      <c r="HF119" s="218"/>
      <c r="HG119" s="218"/>
    </row>
    <row r="120" spans="1:215" s="213" customFormat="1" x14ac:dyDescent="0.3">
      <c r="A120" s="217"/>
      <c r="GZ120" s="218"/>
      <c r="HA120" s="218"/>
      <c r="HB120" s="218"/>
      <c r="HC120" s="218"/>
      <c r="HD120" s="218"/>
      <c r="HE120" s="218"/>
      <c r="HF120" s="218"/>
      <c r="HG120" s="218"/>
    </row>
    <row r="121" spans="1:215" s="213" customFormat="1" x14ac:dyDescent="0.3">
      <c r="A121" s="217"/>
      <c r="GZ121" s="218"/>
      <c r="HA121" s="218"/>
      <c r="HB121" s="218"/>
      <c r="HC121" s="218"/>
      <c r="HD121" s="218"/>
      <c r="HE121" s="218"/>
      <c r="HF121" s="218"/>
      <c r="HG121" s="218"/>
    </row>
    <row r="122" spans="1:215" s="213" customFormat="1" x14ac:dyDescent="0.3">
      <c r="A122" s="217"/>
      <c r="GZ122" s="218"/>
      <c r="HA122" s="218"/>
      <c r="HB122" s="218"/>
      <c r="HC122" s="218"/>
      <c r="HD122" s="218"/>
      <c r="HE122" s="218"/>
      <c r="HF122" s="218"/>
      <c r="HG122" s="218"/>
    </row>
    <row r="123" spans="1:215" s="213" customFormat="1" x14ac:dyDescent="0.3">
      <c r="A123" s="217"/>
      <c r="GZ123" s="218"/>
      <c r="HA123" s="218"/>
      <c r="HB123" s="218"/>
      <c r="HC123" s="218"/>
      <c r="HD123" s="218"/>
      <c r="HE123" s="218"/>
      <c r="HF123" s="218"/>
      <c r="HG123" s="218"/>
    </row>
    <row r="124" spans="1:215" s="213" customFormat="1" x14ac:dyDescent="0.3">
      <c r="A124" s="217"/>
      <c r="GZ124" s="218"/>
      <c r="HA124" s="218"/>
      <c r="HB124" s="218"/>
      <c r="HC124" s="218"/>
      <c r="HD124" s="218"/>
      <c r="HE124" s="218"/>
      <c r="HF124" s="218"/>
      <c r="HG124" s="218"/>
    </row>
    <row r="125" spans="1:215" s="213" customFormat="1" x14ac:dyDescent="0.3">
      <c r="A125" s="217"/>
      <c r="GZ125" s="218"/>
      <c r="HA125" s="218"/>
      <c r="HB125" s="218"/>
      <c r="HC125" s="218"/>
      <c r="HD125" s="218"/>
      <c r="HE125" s="218"/>
      <c r="HF125" s="218"/>
      <c r="HG125" s="218"/>
    </row>
    <row r="126" spans="1:215" s="213" customFormat="1" x14ac:dyDescent="0.3">
      <c r="A126" s="217"/>
      <c r="GZ126" s="218"/>
      <c r="HA126" s="218"/>
      <c r="HB126" s="218"/>
      <c r="HC126" s="218"/>
      <c r="HD126" s="218"/>
      <c r="HE126" s="218"/>
      <c r="HF126" s="218"/>
      <c r="HG126" s="218"/>
    </row>
    <row r="127" spans="1:215" s="213" customFormat="1" x14ac:dyDescent="0.3">
      <c r="A127" s="217"/>
      <c r="GZ127" s="218"/>
      <c r="HA127" s="218"/>
      <c r="HB127" s="218"/>
      <c r="HC127" s="218"/>
      <c r="HD127" s="218"/>
      <c r="HE127" s="218"/>
      <c r="HF127" s="218"/>
      <c r="HG127" s="218"/>
    </row>
    <row r="128" spans="1:215" s="213" customFormat="1" x14ac:dyDescent="0.3">
      <c r="A128" s="217"/>
      <c r="GZ128" s="218"/>
      <c r="HA128" s="218"/>
      <c r="HB128" s="218"/>
      <c r="HC128" s="218"/>
      <c r="HD128" s="218"/>
      <c r="HE128" s="218"/>
      <c r="HF128" s="218"/>
      <c r="HG128" s="218"/>
    </row>
    <row r="129" spans="1:215" s="215" customFormat="1" x14ac:dyDescent="0.3">
      <c r="A129" s="214"/>
      <c r="GZ129" s="216"/>
      <c r="HA129" s="216"/>
      <c r="HB129" s="216"/>
      <c r="HC129" s="216"/>
      <c r="HD129" s="216"/>
      <c r="HE129" s="216"/>
      <c r="HF129" s="216"/>
      <c r="HG129" s="216"/>
    </row>
    <row r="130" spans="1:215" s="215" customFormat="1" x14ac:dyDescent="0.3">
      <c r="A130" s="214"/>
      <c r="GZ130" s="216"/>
      <c r="HA130" s="216"/>
      <c r="HB130" s="216"/>
      <c r="HC130" s="216"/>
      <c r="HD130" s="216"/>
      <c r="HE130" s="216"/>
      <c r="HF130" s="216"/>
      <c r="HG130" s="216"/>
    </row>
    <row r="131" spans="1:215" s="215" customFormat="1" x14ac:dyDescent="0.3">
      <c r="A131" s="214"/>
      <c r="GZ131" s="216"/>
      <c r="HA131" s="216"/>
      <c r="HB131" s="216"/>
      <c r="HC131" s="216"/>
      <c r="HD131" s="216"/>
      <c r="HE131" s="216"/>
      <c r="HF131" s="216"/>
      <c r="HG131" s="216"/>
    </row>
    <row r="132" spans="1:215" s="215" customFormat="1" x14ac:dyDescent="0.3">
      <c r="A132" s="214"/>
      <c r="GZ132" s="216"/>
      <c r="HA132" s="216"/>
      <c r="HB132" s="216"/>
      <c r="HC132" s="216"/>
      <c r="HD132" s="216"/>
      <c r="HE132" s="216"/>
      <c r="HF132" s="216"/>
      <c r="HG132" s="216"/>
    </row>
    <row r="133" spans="1:215" s="215" customFormat="1" x14ac:dyDescent="0.3">
      <c r="A133" s="214"/>
      <c r="GZ133" s="216"/>
      <c r="HA133" s="216"/>
      <c r="HB133" s="216"/>
      <c r="HC133" s="216"/>
      <c r="HD133" s="216"/>
      <c r="HE133" s="216"/>
      <c r="HF133" s="216"/>
      <c r="HG133" s="216"/>
    </row>
    <row r="134" spans="1:215" s="215" customFormat="1" x14ac:dyDescent="0.3">
      <c r="A134" s="214"/>
      <c r="GZ134" s="216"/>
      <c r="HA134" s="216"/>
      <c r="HB134" s="216"/>
      <c r="HC134" s="216"/>
      <c r="HD134" s="216"/>
      <c r="HE134" s="216"/>
      <c r="HF134" s="216"/>
      <c r="HG134" s="216"/>
    </row>
    <row r="135" spans="1:215" s="215" customFormat="1" x14ac:dyDescent="0.3">
      <c r="A135" s="214"/>
      <c r="GZ135" s="216"/>
      <c r="HA135" s="216"/>
      <c r="HB135" s="216"/>
      <c r="HC135" s="216"/>
      <c r="HD135" s="216"/>
      <c r="HE135" s="216"/>
      <c r="HF135" s="216"/>
      <c r="HG135" s="216"/>
    </row>
    <row r="136" spans="1:215" s="215" customFormat="1" x14ac:dyDescent="0.3">
      <c r="A136" s="214"/>
      <c r="GZ136" s="216"/>
      <c r="HA136" s="216"/>
      <c r="HB136" s="216"/>
      <c r="HC136" s="216"/>
      <c r="HD136" s="216"/>
      <c r="HE136" s="216"/>
      <c r="HF136" s="216"/>
      <c r="HG136" s="216"/>
    </row>
    <row r="137" spans="1:215" s="215" customFormat="1" x14ac:dyDescent="0.3">
      <c r="A137" s="214"/>
      <c r="GZ137" s="216"/>
      <c r="HA137" s="216"/>
      <c r="HB137" s="216"/>
      <c r="HC137" s="216"/>
      <c r="HD137" s="216"/>
      <c r="HE137" s="216"/>
      <c r="HF137" s="216"/>
      <c r="HG137" s="216"/>
    </row>
    <row r="138" spans="1:215" s="215" customFormat="1" x14ac:dyDescent="0.3">
      <c r="A138" s="214"/>
      <c r="GZ138" s="216"/>
      <c r="HA138" s="216"/>
      <c r="HB138" s="216"/>
      <c r="HC138" s="216"/>
      <c r="HD138" s="216"/>
      <c r="HE138" s="216"/>
      <c r="HF138" s="216"/>
      <c r="HG138" s="216"/>
    </row>
    <row r="139" spans="1:215" s="215" customFormat="1" x14ac:dyDescent="0.3">
      <c r="A139" s="214"/>
      <c r="GZ139" s="216"/>
      <c r="HA139" s="216"/>
      <c r="HB139" s="216"/>
      <c r="HC139" s="216"/>
      <c r="HD139" s="216"/>
      <c r="HE139" s="216"/>
      <c r="HF139" s="216"/>
      <c r="HG139" s="216"/>
    </row>
    <row r="140" spans="1:215" s="215" customFormat="1" x14ac:dyDescent="0.3">
      <c r="A140" s="214"/>
      <c r="GZ140" s="216"/>
      <c r="HA140" s="216"/>
      <c r="HB140" s="216"/>
      <c r="HC140" s="216"/>
      <c r="HD140" s="216"/>
      <c r="HE140" s="216"/>
      <c r="HF140" s="216"/>
      <c r="HG140" s="216"/>
    </row>
    <row r="141" spans="1:215" s="215" customFormat="1" x14ac:dyDescent="0.3">
      <c r="A141" s="214"/>
      <c r="GZ141" s="216"/>
      <c r="HA141" s="216"/>
      <c r="HB141" s="216"/>
      <c r="HC141" s="216"/>
      <c r="HD141" s="216"/>
      <c r="HE141" s="216"/>
      <c r="HF141" s="216"/>
      <c r="HG141" s="216"/>
    </row>
    <row r="142" spans="1:215" s="215" customFormat="1" x14ac:dyDescent="0.3">
      <c r="A142" s="214"/>
      <c r="GZ142" s="216"/>
      <c r="HA142" s="216"/>
      <c r="HB142" s="216"/>
      <c r="HC142" s="216"/>
      <c r="HD142" s="216"/>
      <c r="HE142" s="216"/>
      <c r="HF142" s="216"/>
      <c r="HG142" s="216"/>
    </row>
    <row r="143" spans="1:215" s="215" customFormat="1" x14ac:dyDescent="0.3">
      <c r="A143" s="214"/>
      <c r="GZ143" s="216"/>
      <c r="HA143" s="216"/>
      <c r="HB143" s="216"/>
      <c r="HC143" s="216"/>
      <c r="HD143" s="216"/>
      <c r="HE143" s="216"/>
      <c r="HF143" s="216"/>
      <c r="HG143" s="216"/>
    </row>
    <row r="144" spans="1:215" s="215" customFormat="1" x14ac:dyDescent="0.3">
      <c r="A144" s="214"/>
      <c r="GZ144" s="216"/>
      <c r="HA144" s="216"/>
      <c r="HB144" s="216"/>
      <c r="HC144" s="216"/>
      <c r="HD144" s="216"/>
      <c r="HE144" s="216"/>
      <c r="HF144" s="216"/>
      <c r="HG144" s="216"/>
    </row>
    <row r="145" spans="1:215" s="215" customFormat="1" x14ac:dyDescent="0.3">
      <c r="A145" s="214"/>
      <c r="GZ145" s="216"/>
      <c r="HA145" s="216"/>
      <c r="HB145" s="216"/>
      <c r="HC145" s="216"/>
      <c r="HD145" s="216"/>
      <c r="HE145" s="216"/>
      <c r="HF145" s="216"/>
      <c r="HG145" s="216"/>
    </row>
    <row r="146" spans="1:215" s="215" customFormat="1" x14ac:dyDescent="0.3">
      <c r="A146" s="214"/>
      <c r="GZ146" s="216"/>
      <c r="HA146" s="216"/>
      <c r="HB146" s="216"/>
      <c r="HC146" s="216"/>
      <c r="HD146" s="216"/>
      <c r="HE146" s="216"/>
      <c r="HF146" s="216"/>
      <c r="HG146" s="216"/>
    </row>
    <row r="147" spans="1:215" s="215" customFormat="1" x14ac:dyDescent="0.3">
      <c r="A147" s="214"/>
      <c r="GZ147" s="216"/>
      <c r="HA147" s="216"/>
      <c r="HB147" s="216"/>
      <c r="HC147" s="216"/>
      <c r="HD147" s="216"/>
      <c r="HE147" s="216"/>
      <c r="HF147" s="216"/>
      <c r="HG147" s="216"/>
    </row>
    <row r="148" spans="1:215" s="215" customFormat="1" x14ac:dyDescent="0.3">
      <c r="A148" s="214"/>
      <c r="GZ148" s="216"/>
      <c r="HA148" s="216"/>
      <c r="HB148" s="216"/>
      <c r="HC148" s="216"/>
      <c r="HD148" s="216"/>
      <c r="HE148" s="216"/>
      <c r="HF148" s="216"/>
      <c r="HG148" s="216"/>
    </row>
    <row r="149" spans="1:215" s="215" customFormat="1" x14ac:dyDescent="0.3">
      <c r="A149" s="214"/>
      <c r="GZ149" s="216"/>
      <c r="HA149" s="216"/>
      <c r="HB149" s="216"/>
      <c r="HC149" s="216"/>
      <c r="HD149" s="216"/>
      <c r="HE149" s="216"/>
      <c r="HF149" s="216"/>
      <c r="HG149" s="216"/>
    </row>
    <row r="150" spans="1:215" s="215" customFormat="1" x14ac:dyDescent="0.3">
      <c r="A150" s="214"/>
      <c r="GZ150" s="216"/>
      <c r="HA150" s="216"/>
      <c r="HB150" s="216"/>
      <c r="HC150" s="216"/>
      <c r="HD150" s="216"/>
      <c r="HE150" s="216"/>
      <c r="HF150" s="216"/>
      <c r="HG150" s="216"/>
    </row>
    <row r="151" spans="1:215" s="215" customFormat="1" x14ac:dyDescent="0.3">
      <c r="A151" s="214"/>
      <c r="GZ151" s="216"/>
      <c r="HA151" s="216"/>
      <c r="HB151" s="216"/>
      <c r="HC151" s="216"/>
      <c r="HD151" s="216"/>
      <c r="HE151" s="216"/>
      <c r="HF151" s="216"/>
      <c r="HG151" s="216"/>
    </row>
    <row r="152" spans="1:215" s="215" customFormat="1" x14ac:dyDescent="0.3">
      <c r="A152" s="214"/>
      <c r="GZ152" s="216"/>
      <c r="HA152" s="216"/>
      <c r="HB152" s="216"/>
      <c r="HC152" s="216"/>
      <c r="HD152" s="216"/>
      <c r="HE152" s="216"/>
      <c r="HF152" s="216"/>
      <c r="HG152" s="216"/>
    </row>
    <row r="153" spans="1:215" s="215" customFormat="1" x14ac:dyDescent="0.3">
      <c r="A153" s="214"/>
      <c r="GZ153" s="216"/>
      <c r="HA153" s="216"/>
      <c r="HB153" s="216"/>
      <c r="HC153" s="216"/>
      <c r="HD153" s="216"/>
      <c r="HE153" s="216"/>
      <c r="HF153" s="216"/>
      <c r="HG153" s="216"/>
    </row>
    <row r="154" spans="1:215" s="215" customFormat="1" x14ac:dyDescent="0.3">
      <c r="A154" s="214"/>
      <c r="GZ154" s="216"/>
      <c r="HA154" s="216"/>
      <c r="HB154" s="216"/>
      <c r="HC154" s="216"/>
      <c r="HD154" s="216"/>
      <c r="HE154" s="216"/>
      <c r="HF154" s="216"/>
      <c r="HG154" s="216"/>
    </row>
    <row r="155" spans="1:215" s="215" customFormat="1" x14ac:dyDescent="0.3">
      <c r="A155" s="214"/>
      <c r="GZ155" s="216"/>
      <c r="HA155" s="216"/>
      <c r="HB155" s="216"/>
      <c r="HC155" s="216"/>
      <c r="HD155" s="216"/>
      <c r="HE155" s="216"/>
      <c r="HF155" s="216"/>
      <c r="HG155" s="216"/>
    </row>
    <row r="156" spans="1:215" s="215" customFormat="1" x14ac:dyDescent="0.3">
      <c r="A156" s="214"/>
      <c r="GZ156" s="216"/>
      <c r="HA156" s="216"/>
      <c r="HB156" s="216"/>
      <c r="HC156" s="216"/>
      <c r="HD156" s="216"/>
      <c r="HE156" s="216"/>
      <c r="HF156" s="216"/>
      <c r="HG156" s="216"/>
    </row>
    <row r="157" spans="1:215" s="215" customFormat="1" x14ac:dyDescent="0.3">
      <c r="A157" s="214"/>
      <c r="GZ157" s="216"/>
      <c r="HA157" s="216"/>
      <c r="HB157" s="216"/>
      <c r="HC157" s="216"/>
      <c r="HD157" s="216"/>
      <c r="HE157" s="216"/>
      <c r="HF157" s="216"/>
      <c r="HG157" s="216"/>
    </row>
    <row r="158" spans="1:215" s="215" customFormat="1" x14ac:dyDescent="0.3">
      <c r="A158" s="214"/>
      <c r="GZ158" s="216"/>
      <c r="HA158" s="216"/>
      <c r="HB158" s="216"/>
      <c r="HC158" s="216"/>
      <c r="HD158" s="216"/>
      <c r="HE158" s="216"/>
      <c r="HF158" s="216"/>
      <c r="HG158" s="216"/>
    </row>
    <row r="159" spans="1:215" s="215" customFormat="1" x14ac:dyDescent="0.3">
      <c r="A159" s="214"/>
      <c r="GZ159" s="216"/>
      <c r="HA159" s="216"/>
      <c r="HB159" s="216"/>
      <c r="HC159" s="216"/>
      <c r="HD159" s="216"/>
      <c r="HE159" s="216"/>
      <c r="HF159" s="216"/>
      <c r="HG159" s="216"/>
    </row>
    <row r="160" spans="1:215" s="215" customFormat="1" x14ac:dyDescent="0.3">
      <c r="A160" s="214"/>
      <c r="GZ160" s="216"/>
      <c r="HA160" s="216"/>
      <c r="HB160" s="216"/>
      <c r="HC160" s="216"/>
      <c r="HD160" s="216"/>
      <c r="HE160" s="216"/>
      <c r="HF160" s="216"/>
      <c r="HG160" s="216"/>
    </row>
    <row r="161" spans="1:215" s="215" customFormat="1" x14ac:dyDescent="0.3">
      <c r="A161" s="214"/>
      <c r="GZ161" s="216"/>
      <c r="HA161" s="216"/>
      <c r="HB161" s="216"/>
      <c r="HC161" s="216"/>
      <c r="HD161" s="216"/>
      <c r="HE161" s="216"/>
      <c r="HF161" s="216"/>
      <c r="HG161" s="216"/>
    </row>
    <row r="162" spans="1:215" s="215" customFormat="1" x14ac:dyDescent="0.3">
      <c r="A162" s="214"/>
      <c r="GZ162" s="216"/>
      <c r="HA162" s="216"/>
      <c r="HB162" s="216"/>
      <c r="HC162" s="216"/>
      <c r="HD162" s="216"/>
      <c r="HE162" s="216"/>
      <c r="HF162" s="216"/>
      <c r="HG162" s="216"/>
    </row>
    <row r="163" spans="1:215" s="215" customFormat="1" x14ac:dyDescent="0.3">
      <c r="A163" s="214"/>
      <c r="GZ163" s="216"/>
      <c r="HA163" s="216"/>
      <c r="HB163" s="216"/>
      <c r="HC163" s="216"/>
      <c r="HD163" s="216"/>
      <c r="HE163" s="216"/>
      <c r="HF163" s="216"/>
      <c r="HG163" s="216"/>
    </row>
    <row r="164" spans="1:215" s="215" customFormat="1" x14ac:dyDescent="0.3">
      <c r="A164" s="214"/>
      <c r="GZ164" s="216"/>
      <c r="HA164" s="216"/>
      <c r="HB164" s="216"/>
      <c r="HC164" s="216"/>
      <c r="HD164" s="216"/>
      <c r="HE164" s="216"/>
      <c r="HF164" s="216"/>
      <c r="HG164" s="216"/>
    </row>
    <row r="165" spans="1:215" s="215" customFormat="1" x14ac:dyDescent="0.3">
      <c r="A165" s="214"/>
      <c r="GZ165" s="216"/>
      <c r="HA165" s="216"/>
      <c r="HB165" s="216"/>
      <c r="HC165" s="216"/>
      <c r="HD165" s="216"/>
      <c r="HE165" s="216"/>
      <c r="HF165" s="216"/>
      <c r="HG165" s="216"/>
    </row>
    <row r="166" spans="1:215" s="215" customFormat="1" x14ac:dyDescent="0.3">
      <c r="A166" s="214"/>
      <c r="GZ166" s="216"/>
      <c r="HA166" s="216"/>
      <c r="HB166" s="216"/>
      <c r="HC166" s="216"/>
      <c r="HD166" s="216"/>
      <c r="HE166" s="216"/>
      <c r="HF166" s="216"/>
      <c r="HG166" s="216"/>
    </row>
    <row r="167" spans="1:215" s="215" customFormat="1" x14ac:dyDescent="0.3">
      <c r="A167" s="214"/>
      <c r="GZ167" s="216"/>
      <c r="HA167" s="216"/>
      <c r="HB167" s="216"/>
      <c r="HC167" s="216"/>
      <c r="HD167" s="216"/>
      <c r="HE167" s="216"/>
      <c r="HF167" s="216"/>
      <c r="HG167" s="216"/>
    </row>
    <row r="168" spans="1:215" s="215" customFormat="1" x14ac:dyDescent="0.3">
      <c r="A168" s="214"/>
      <c r="GZ168" s="216"/>
      <c r="HA168" s="216"/>
      <c r="HB168" s="216"/>
      <c r="HC168" s="216"/>
      <c r="HD168" s="216"/>
      <c r="HE168" s="216"/>
      <c r="HF168" s="216"/>
      <c r="HG168" s="216"/>
    </row>
    <row r="169" spans="1:215" s="215" customFormat="1" x14ac:dyDescent="0.3">
      <c r="A169" s="214"/>
      <c r="GZ169" s="216"/>
      <c r="HA169" s="216"/>
      <c r="HB169" s="216"/>
      <c r="HC169" s="216"/>
      <c r="HD169" s="216"/>
      <c r="HE169" s="216"/>
      <c r="HF169" s="216"/>
      <c r="HG169" s="216"/>
    </row>
    <row r="170" spans="1:215" s="215" customFormat="1" x14ac:dyDescent="0.3">
      <c r="A170" s="214"/>
      <c r="GZ170" s="216"/>
      <c r="HA170" s="216"/>
      <c r="HB170" s="216"/>
      <c r="HC170" s="216"/>
      <c r="HD170" s="216"/>
      <c r="HE170" s="216"/>
      <c r="HF170" s="216"/>
      <c r="HG170" s="216"/>
    </row>
    <row r="171" spans="1:215" s="215" customFormat="1" x14ac:dyDescent="0.3">
      <c r="A171" s="214"/>
      <c r="GZ171" s="216"/>
      <c r="HA171" s="216"/>
      <c r="HB171" s="216"/>
      <c r="HC171" s="216"/>
      <c r="HD171" s="216"/>
      <c r="HE171" s="216"/>
      <c r="HF171" s="216"/>
      <c r="HG171" s="216"/>
    </row>
    <row r="172" spans="1:215" s="215" customFormat="1" x14ac:dyDescent="0.3">
      <c r="A172" s="214"/>
      <c r="GZ172" s="216"/>
      <c r="HA172" s="216"/>
      <c r="HB172" s="216"/>
      <c r="HC172" s="216"/>
      <c r="HD172" s="216"/>
      <c r="HE172" s="216"/>
      <c r="HF172" s="216"/>
      <c r="HG172" s="216"/>
    </row>
    <row r="173" spans="1:215" s="215" customFormat="1" x14ac:dyDescent="0.3">
      <c r="A173" s="214"/>
      <c r="GZ173" s="216"/>
      <c r="HA173" s="216"/>
      <c r="HB173" s="216"/>
      <c r="HC173" s="216"/>
      <c r="HD173" s="216"/>
      <c r="HE173" s="216"/>
      <c r="HF173" s="216"/>
      <c r="HG173" s="216"/>
    </row>
    <row r="174" spans="1:215" s="215" customFormat="1" x14ac:dyDescent="0.3">
      <c r="A174" s="214"/>
      <c r="GZ174" s="216"/>
      <c r="HA174" s="216"/>
      <c r="HB174" s="216"/>
      <c r="HC174" s="216"/>
      <c r="HD174" s="216"/>
      <c r="HE174" s="216"/>
      <c r="HF174" s="216"/>
      <c r="HG174" s="216"/>
    </row>
    <row r="175" spans="1:215" s="215" customFormat="1" x14ac:dyDescent="0.3">
      <c r="A175" s="214"/>
      <c r="GZ175" s="216"/>
      <c r="HA175" s="216"/>
      <c r="HB175" s="216"/>
      <c r="HC175" s="216"/>
      <c r="HD175" s="216"/>
      <c r="HE175" s="216"/>
      <c r="HF175" s="216"/>
      <c r="HG175" s="216"/>
    </row>
    <row r="176" spans="1:215" s="215" customFormat="1" x14ac:dyDescent="0.3">
      <c r="A176" s="214"/>
      <c r="GZ176" s="216"/>
      <c r="HA176" s="216"/>
      <c r="HB176" s="216"/>
      <c r="HC176" s="216"/>
      <c r="HD176" s="216"/>
      <c r="HE176" s="216"/>
      <c r="HF176" s="216"/>
      <c r="HG176" s="216"/>
    </row>
    <row r="177" spans="1:215" s="215" customFormat="1" x14ac:dyDescent="0.3">
      <c r="A177" s="214"/>
      <c r="GZ177" s="216"/>
      <c r="HA177" s="216"/>
      <c r="HB177" s="216"/>
      <c r="HC177" s="216"/>
      <c r="HD177" s="216"/>
      <c r="HE177" s="216"/>
      <c r="HF177" s="216"/>
      <c r="HG177" s="216"/>
    </row>
    <row r="178" spans="1:215" s="215" customFormat="1" x14ac:dyDescent="0.3">
      <c r="A178" s="214"/>
      <c r="GZ178" s="216"/>
      <c r="HA178" s="216"/>
      <c r="HB178" s="216"/>
      <c r="HC178" s="216"/>
      <c r="HD178" s="216"/>
      <c r="HE178" s="216"/>
      <c r="HF178" s="216"/>
      <c r="HG178" s="216"/>
    </row>
    <row r="179" spans="1:215" s="215" customFormat="1" x14ac:dyDescent="0.3">
      <c r="A179" s="214"/>
      <c r="GZ179" s="216"/>
      <c r="HA179" s="216"/>
      <c r="HB179" s="216"/>
      <c r="HC179" s="216"/>
      <c r="HD179" s="216"/>
      <c r="HE179" s="216"/>
      <c r="HF179" s="216"/>
      <c r="HG179" s="216"/>
    </row>
    <row r="180" spans="1:215" s="215" customFormat="1" x14ac:dyDescent="0.3">
      <c r="A180" s="214"/>
      <c r="GZ180" s="216"/>
      <c r="HA180" s="216"/>
      <c r="HB180" s="216"/>
      <c r="HC180" s="216"/>
      <c r="HD180" s="216"/>
      <c r="HE180" s="216"/>
      <c r="HF180" s="216"/>
      <c r="HG180" s="216"/>
    </row>
    <row r="181" spans="1:215" s="215" customFormat="1" x14ac:dyDescent="0.3">
      <c r="A181" s="214"/>
      <c r="GZ181" s="216"/>
      <c r="HA181" s="216"/>
      <c r="HB181" s="216"/>
      <c r="HC181" s="216"/>
      <c r="HD181" s="216"/>
      <c r="HE181" s="216"/>
      <c r="HF181" s="216"/>
      <c r="HG181" s="216"/>
    </row>
    <row r="182" spans="1:215" s="215" customFormat="1" x14ac:dyDescent="0.3">
      <c r="A182" s="214"/>
      <c r="GZ182" s="216"/>
      <c r="HA182" s="216"/>
      <c r="HB182" s="216"/>
      <c r="HC182" s="216"/>
      <c r="HD182" s="216"/>
      <c r="HE182" s="216"/>
      <c r="HF182" s="216"/>
      <c r="HG182" s="216"/>
    </row>
    <row r="183" spans="1:215" s="215" customFormat="1" x14ac:dyDescent="0.3">
      <c r="A183" s="214"/>
      <c r="GZ183" s="216"/>
      <c r="HA183" s="216"/>
      <c r="HB183" s="216"/>
      <c r="HC183" s="216"/>
      <c r="HD183" s="216"/>
      <c r="HE183" s="216"/>
      <c r="HF183" s="216"/>
      <c r="HG183" s="216"/>
    </row>
    <row r="184" spans="1:215" s="215" customFormat="1" x14ac:dyDescent="0.3">
      <c r="A184" s="214"/>
      <c r="GZ184" s="216"/>
      <c r="HA184" s="216"/>
      <c r="HB184" s="216"/>
      <c r="HC184" s="216"/>
      <c r="HD184" s="216"/>
      <c r="HE184" s="216"/>
      <c r="HF184" s="216"/>
      <c r="HG184" s="216"/>
    </row>
    <row r="185" spans="1:215" s="215" customFormat="1" x14ac:dyDescent="0.3">
      <c r="A185" s="214"/>
      <c r="GZ185" s="216"/>
      <c r="HA185" s="216"/>
      <c r="HB185" s="216"/>
      <c r="HC185" s="216"/>
      <c r="HD185" s="216"/>
      <c r="HE185" s="216"/>
      <c r="HF185" s="216"/>
      <c r="HG185" s="216"/>
    </row>
    <row r="186" spans="1:215" s="215" customFormat="1" x14ac:dyDescent="0.3">
      <c r="A186" s="214"/>
      <c r="GZ186" s="216"/>
      <c r="HA186" s="216"/>
      <c r="HB186" s="216"/>
      <c r="HC186" s="216"/>
      <c r="HD186" s="216"/>
      <c r="HE186" s="216"/>
      <c r="HF186" s="216"/>
      <c r="HG186" s="216"/>
    </row>
    <row r="187" spans="1:215" s="215" customFormat="1" x14ac:dyDescent="0.3">
      <c r="A187" s="214"/>
      <c r="GZ187" s="216"/>
      <c r="HA187" s="216"/>
      <c r="HB187" s="216"/>
      <c r="HC187" s="216"/>
      <c r="HD187" s="216"/>
      <c r="HE187" s="216"/>
      <c r="HF187" s="216"/>
      <c r="HG187" s="216"/>
    </row>
    <row r="188" spans="1:215" s="215" customFormat="1" x14ac:dyDescent="0.3">
      <c r="A188" s="214"/>
      <c r="GZ188" s="216"/>
      <c r="HA188" s="216"/>
      <c r="HB188" s="216"/>
      <c r="HC188" s="216"/>
      <c r="HD188" s="216"/>
      <c r="HE188" s="216"/>
      <c r="HF188" s="216"/>
      <c r="HG188" s="216"/>
    </row>
    <row r="189" spans="1:215" s="215" customFormat="1" x14ac:dyDescent="0.3">
      <c r="A189" s="214"/>
      <c r="GZ189" s="216"/>
      <c r="HA189" s="216"/>
      <c r="HB189" s="216"/>
      <c r="HC189" s="216"/>
      <c r="HD189" s="216"/>
      <c r="HE189" s="216"/>
      <c r="HF189" s="216"/>
      <c r="HG189" s="216"/>
    </row>
    <row r="190" spans="1:215" s="215" customFormat="1" x14ac:dyDescent="0.3">
      <c r="A190" s="214"/>
      <c r="GZ190" s="216"/>
      <c r="HA190" s="216"/>
      <c r="HB190" s="216"/>
      <c r="HC190" s="216"/>
      <c r="HD190" s="216"/>
      <c r="HE190" s="216"/>
      <c r="HF190" s="216"/>
      <c r="HG190" s="216"/>
    </row>
    <row r="191" spans="1:215" s="215" customFormat="1" x14ac:dyDescent="0.3">
      <c r="A191" s="214"/>
      <c r="GZ191" s="216"/>
      <c r="HA191" s="216"/>
      <c r="HB191" s="216"/>
      <c r="HC191" s="216"/>
      <c r="HD191" s="216"/>
      <c r="HE191" s="216"/>
      <c r="HF191" s="216"/>
      <c r="HG191" s="216"/>
    </row>
    <row r="192" spans="1:215" s="215" customFormat="1" x14ac:dyDescent="0.3">
      <c r="A192" s="214"/>
      <c r="GZ192" s="216"/>
      <c r="HA192" s="216"/>
      <c r="HB192" s="216"/>
      <c r="HC192" s="216"/>
      <c r="HD192" s="216"/>
      <c r="HE192" s="216"/>
      <c r="HF192" s="216"/>
      <c r="HG192" s="216"/>
    </row>
    <row r="193" spans="1:215" s="215" customFormat="1" x14ac:dyDescent="0.3">
      <c r="A193" s="214"/>
      <c r="GZ193" s="216"/>
      <c r="HA193" s="216"/>
      <c r="HB193" s="216"/>
      <c r="HC193" s="216"/>
      <c r="HD193" s="216"/>
      <c r="HE193" s="216"/>
      <c r="HF193" s="216"/>
      <c r="HG193" s="216"/>
    </row>
    <row r="194" spans="1:215" s="215" customFormat="1" x14ac:dyDescent="0.3">
      <c r="A194" s="214"/>
      <c r="GZ194" s="216"/>
      <c r="HA194" s="216"/>
      <c r="HB194" s="216"/>
      <c r="HC194" s="216"/>
      <c r="HD194" s="216"/>
      <c r="HE194" s="216"/>
      <c r="HF194" s="216"/>
      <c r="HG194" s="216"/>
    </row>
  </sheetData>
  <sheetProtection formatColumns="0" formatRows="0"/>
  <mergeCells count="2303">
    <mergeCell ref="FZ60:GA60"/>
    <mergeCell ref="GB60:GC60"/>
    <mergeCell ref="GD60:GE60"/>
    <mergeCell ref="GF60:GG60"/>
    <mergeCell ref="GH60:GI60"/>
    <mergeCell ref="GJ60:GK60"/>
    <mergeCell ref="GL60:GM60"/>
    <mergeCell ref="GN60:GO60"/>
    <mergeCell ref="GP60:GQ60"/>
    <mergeCell ref="GR60:GS60"/>
    <mergeCell ref="FZ57:GA57"/>
    <mergeCell ref="GB57:GC57"/>
    <mergeCell ref="GD57:GE57"/>
    <mergeCell ref="GF57:GG57"/>
    <mergeCell ref="GH57:GI57"/>
    <mergeCell ref="GJ57:GK57"/>
    <mergeCell ref="GL57:GM57"/>
    <mergeCell ref="GN57:GO57"/>
    <mergeCell ref="GP57:GQ57"/>
    <mergeCell ref="GR57:GS57"/>
    <mergeCell ref="FZ54:GA54"/>
    <mergeCell ref="GB54:GC54"/>
    <mergeCell ref="GD54:GE54"/>
    <mergeCell ref="GF54:GG54"/>
    <mergeCell ref="GH54:GI54"/>
    <mergeCell ref="GJ54:GK54"/>
    <mergeCell ref="GL54:GM54"/>
    <mergeCell ref="GN54:GO54"/>
    <mergeCell ref="GP54:GQ54"/>
    <mergeCell ref="GR54:GS54"/>
    <mergeCell ref="FZ51:GA51"/>
    <mergeCell ref="GB51:GC51"/>
    <mergeCell ref="GD51:GE51"/>
    <mergeCell ref="GF51:GG51"/>
    <mergeCell ref="GH51:GI51"/>
    <mergeCell ref="GJ51:GK51"/>
    <mergeCell ref="GL51:GM51"/>
    <mergeCell ref="GN51:GO51"/>
    <mergeCell ref="GP51:GQ51"/>
    <mergeCell ref="GR51:GS51"/>
    <mergeCell ref="FZ48:GA48"/>
    <mergeCell ref="GB48:GC48"/>
    <mergeCell ref="GD48:GE48"/>
    <mergeCell ref="GF48:GG48"/>
    <mergeCell ref="GH48:GI48"/>
    <mergeCell ref="GJ48:GK48"/>
    <mergeCell ref="GL48:GM48"/>
    <mergeCell ref="GN48:GO48"/>
    <mergeCell ref="GP48:GQ48"/>
    <mergeCell ref="GR48:GS48"/>
    <mergeCell ref="FZ45:GA45"/>
    <mergeCell ref="GB45:GC45"/>
    <mergeCell ref="GD45:GE45"/>
    <mergeCell ref="GF45:GG45"/>
    <mergeCell ref="GH45:GI45"/>
    <mergeCell ref="GJ45:GK45"/>
    <mergeCell ref="GL45:GM45"/>
    <mergeCell ref="GN45:GO45"/>
    <mergeCell ref="GP45:GQ45"/>
    <mergeCell ref="GR45:GS45"/>
    <mergeCell ref="FZ42:GA42"/>
    <mergeCell ref="GB42:GC42"/>
    <mergeCell ref="GD42:GE42"/>
    <mergeCell ref="GF42:GG42"/>
    <mergeCell ref="GH42:GI42"/>
    <mergeCell ref="GJ42:GK42"/>
    <mergeCell ref="GL42:GM42"/>
    <mergeCell ref="GN42:GO42"/>
    <mergeCell ref="GP42:GQ42"/>
    <mergeCell ref="GR42:GS42"/>
    <mergeCell ref="FZ39:GA39"/>
    <mergeCell ref="GB39:GC39"/>
    <mergeCell ref="GD39:GE39"/>
    <mergeCell ref="GF39:GG39"/>
    <mergeCell ref="GH39:GI39"/>
    <mergeCell ref="GJ39:GK39"/>
    <mergeCell ref="GL39:GM39"/>
    <mergeCell ref="GN39:GO39"/>
    <mergeCell ref="GP39:GQ39"/>
    <mergeCell ref="GR39:GS39"/>
    <mergeCell ref="FZ36:GA36"/>
    <mergeCell ref="GB36:GC36"/>
    <mergeCell ref="GD36:GE36"/>
    <mergeCell ref="GF36:GG36"/>
    <mergeCell ref="GH36:GI36"/>
    <mergeCell ref="GJ36:GK36"/>
    <mergeCell ref="GL36:GM36"/>
    <mergeCell ref="GN36:GO36"/>
    <mergeCell ref="GP36:GQ36"/>
    <mergeCell ref="GR36:GS36"/>
    <mergeCell ref="FZ33:GA33"/>
    <mergeCell ref="GB33:GC33"/>
    <mergeCell ref="GD33:GE33"/>
    <mergeCell ref="GF33:GG33"/>
    <mergeCell ref="GH33:GI33"/>
    <mergeCell ref="GJ33:GK33"/>
    <mergeCell ref="GL33:GM33"/>
    <mergeCell ref="GN33:GO33"/>
    <mergeCell ref="GP33:GQ33"/>
    <mergeCell ref="GR33:GS33"/>
    <mergeCell ref="FZ30:GA30"/>
    <mergeCell ref="GB30:GC30"/>
    <mergeCell ref="GD30:GE30"/>
    <mergeCell ref="GF30:GG30"/>
    <mergeCell ref="GH30:GI30"/>
    <mergeCell ref="GJ30:GK30"/>
    <mergeCell ref="GL30:GM30"/>
    <mergeCell ref="GN30:GO30"/>
    <mergeCell ref="GP30:GQ30"/>
    <mergeCell ref="GR30:GS30"/>
    <mergeCell ref="FZ27:GA27"/>
    <mergeCell ref="GB27:GC27"/>
    <mergeCell ref="GD27:GE27"/>
    <mergeCell ref="GF27:GG27"/>
    <mergeCell ref="GH27:GI27"/>
    <mergeCell ref="GJ27:GK27"/>
    <mergeCell ref="GL27:GM27"/>
    <mergeCell ref="GN27:GO27"/>
    <mergeCell ref="GP27:GQ27"/>
    <mergeCell ref="GR27:GS27"/>
    <mergeCell ref="FZ24:GA24"/>
    <mergeCell ref="GB24:GC24"/>
    <mergeCell ref="GD24:GE24"/>
    <mergeCell ref="GF24:GG24"/>
    <mergeCell ref="GH24:GI24"/>
    <mergeCell ref="GJ24:GK24"/>
    <mergeCell ref="GL24:GM24"/>
    <mergeCell ref="GN24:GO24"/>
    <mergeCell ref="GP24:GQ24"/>
    <mergeCell ref="GR24:GS24"/>
    <mergeCell ref="FZ21:GA21"/>
    <mergeCell ref="GB21:GC21"/>
    <mergeCell ref="GD21:GE21"/>
    <mergeCell ref="GF21:GG21"/>
    <mergeCell ref="GH21:GI21"/>
    <mergeCell ref="GJ21:GK21"/>
    <mergeCell ref="GL21:GM21"/>
    <mergeCell ref="GN21:GO21"/>
    <mergeCell ref="GP21:GQ21"/>
    <mergeCell ref="GR21:GS21"/>
    <mergeCell ref="GP14:GQ14"/>
    <mergeCell ref="GR14:GS14"/>
    <mergeCell ref="FZ17:GA17"/>
    <mergeCell ref="GB17:GC17"/>
    <mergeCell ref="GD17:GE17"/>
    <mergeCell ref="GF17:GG17"/>
    <mergeCell ref="GH17:GI17"/>
    <mergeCell ref="GJ17:GK17"/>
    <mergeCell ref="GL17:GM17"/>
    <mergeCell ref="GN17:GO17"/>
    <mergeCell ref="GP17:GQ17"/>
    <mergeCell ref="GR17:GS17"/>
    <mergeCell ref="FZ16:GA16"/>
    <mergeCell ref="GB16:GC16"/>
    <mergeCell ref="GD16:GE16"/>
    <mergeCell ref="GF16:GG16"/>
    <mergeCell ref="GH16:GI16"/>
    <mergeCell ref="GJ16:GK16"/>
    <mergeCell ref="GL16:GM16"/>
    <mergeCell ref="GN16:GO16"/>
    <mergeCell ref="GP16:GQ16"/>
    <mergeCell ref="GR16:GS16"/>
    <mergeCell ref="GL13:GM13"/>
    <mergeCell ref="GN13:GO13"/>
    <mergeCell ref="GP13:GQ13"/>
    <mergeCell ref="GR13:GS13"/>
    <mergeCell ref="FZ12:GA12"/>
    <mergeCell ref="GB12:GC12"/>
    <mergeCell ref="GD12:GE12"/>
    <mergeCell ref="GF12:GG12"/>
    <mergeCell ref="GH12:GI12"/>
    <mergeCell ref="GJ12:GK12"/>
    <mergeCell ref="GL12:GM12"/>
    <mergeCell ref="GN12:GO12"/>
    <mergeCell ref="GP12:GQ12"/>
    <mergeCell ref="GR12:GS12"/>
    <mergeCell ref="FZ15:GA15"/>
    <mergeCell ref="GB15:GC15"/>
    <mergeCell ref="GD15:GE15"/>
    <mergeCell ref="GF15:GG15"/>
    <mergeCell ref="GH15:GI15"/>
    <mergeCell ref="GJ15:GK15"/>
    <mergeCell ref="GL15:GM15"/>
    <mergeCell ref="GN15:GO15"/>
    <mergeCell ref="GP15:GQ15"/>
    <mergeCell ref="GR15:GS15"/>
    <mergeCell ref="FZ14:GA14"/>
    <mergeCell ref="GB14:GC14"/>
    <mergeCell ref="GD14:GE14"/>
    <mergeCell ref="GF14:GG14"/>
    <mergeCell ref="GH14:GI14"/>
    <mergeCell ref="GJ14:GK14"/>
    <mergeCell ref="GL14:GM14"/>
    <mergeCell ref="GN14:GO14"/>
    <mergeCell ref="FX60:FY60"/>
    <mergeCell ref="FH57:FI57"/>
    <mergeCell ref="FJ57:FK57"/>
    <mergeCell ref="FL57:FM57"/>
    <mergeCell ref="FN57:FO57"/>
    <mergeCell ref="FP57:FQ57"/>
    <mergeCell ref="FZ11:GA11"/>
    <mergeCell ref="GB11:GC11"/>
    <mergeCell ref="GD11:GE11"/>
    <mergeCell ref="GF11:GG11"/>
    <mergeCell ref="GH11:GI11"/>
    <mergeCell ref="GJ11:GK11"/>
    <mergeCell ref="GL11:GM11"/>
    <mergeCell ref="GN11:GO11"/>
    <mergeCell ref="GP11:GQ11"/>
    <mergeCell ref="GR11:GS11"/>
    <mergeCell ref="FZ10:GA10"/>
    <mergeCell ref="GB10:GC10"/>
    <mergeCell ref="GD10:GE10"/>
    <mergeCell ref="GF10:GG10"/>
    <mergeCell ref="GH10:GI10"/>
    <mergeCell ref="GJ10:GK10"/>
    <mergeCell ref="GL10:GM10"/>
    <mergeCell ref="GN10:GO10"/>
    <mergeCell ref="GP10:GQ10"/>
    <mergeCell ref="GR10:GS10"/>
    <mergeCell ref="FZ13:GA13"/>
    <mergeCell ref="GB13:GC13"/>
    <mergeCell ref="GD13:GE13"/>
    <mergeCell ref="GF13:GG13"/>
    <mergeCell ref="GH13:GI13"/>
    <mergeCell ref="GJ13:GK13"/>
    <mergeCell ref="EF60:EG60"/>
    <mergeCell ref="EH60:EI60"/>
    <mergeCell ref="EJ60:EK60"/>
    <mergeCell ref="EL60:EM60"/>
    <mergeCell ref="EN60:EO60"/>
    <mergeCell ref="EP60:EQ60"/>
    <mergeCell ref="FZ9:GA9"/>
    <mergeCell ref="GB9:GC9"/>
    <mergeCell ref="GD9:GE9"/>
    <mergeCell ref="GF9:GG9"/>
    <mergeCell ref="GH9:GI9"/>
    <mergeCell ref="GJ9:GK9"/>
    <mergeCell ref="GL9:GM9"/>
    <mergeCell ref="GN9:GO9"/>
    <mergeCell ref="GP9:GQ9"/>
    <mergeCell ref="GR9:GS9"/>
    <mergeCell ref="ER60:ES60"/>
    <mergeCell ref="ET60:EU60"/>
    <mergeCell ref="EV60:EW60"/>
    <mergeCell ref="EX60:EY60"/>
    <mergeCell ref="EZ60:FA60"/>
    <mergeCell ref="FB60:FC60"/>
    <mergeCell ref="FD60:FE60"/>
    <mergeCell ref="FF60:FG60"/>
    <mergeCell ref="FH60:FI60"/>
    <mergeCell ref="FJ60:FK60"/>
    <mergeCell ref="FL60:FM60"/>
    <mergeCell ref="FN60:FO60"/>
    <mergeCell ref="FP60:FQ60"/>
    <mergeCell ref="FR60:FS60"/>
    <mergeCell ref="FT60:FU60"/>
    <mergeCell ref="FV60:FW60"/>
    <mergeCell ref="CX60:CY60"/>
    <mergeCell ref="CZ60:DA60"/>
    <mergeCell ref="DB60:DC60"/>
    <mergeCell ref="DD60:DE60"/>
    <mergeCell ref="DF60:DG60"/>
    <mergeCell ref="DH60:DI60"/>
    <mergeCell ref="DJ60:DK60"/>
    <mergeCell ref="DL60:DM60"/>
    <mergeCell ref="DN60:DO60"/>
    <mergeCell ref="DP60:DQ60"/>
    <mergeCell ref="DR60:DS60"/>
    <mergeCell ref="DT60:DU60"/>
    <mergeCell ref="DV60:DW60"/>
    <mergeCell ref="DX60:DY60"/>
    <mergeCell ref="DZ60:EA60"/>
    <mergeCell ref="EB60:EC60"/>
    <mergeCell ref="ED60:EE60"/>
    <mergeCell ref="EH57:EI57"/>
    <mergeCell ref="EJ57:EK57"/>
    <mergeCell ref="EL57:EM57"/>
    <mergeCell ref="EN57:EO57"/>
    <mergeCell ref="EP57:EQ57"/>
    <mergeCell ref="ER57:ES57"/>
    <mergeCell ref="ET57:EU57"/>
    <mergeCell ref="EV57:EW57"/>
    <mergeCell ref="EX57:EY57"/>
    <mergeCell ref="EZ57:FA57"/>
    <mergeCell ref="FB57:FC57"/>
    <mergeCell ref="FD57:FE57"/>
    <mergeCell ref="FF57:FG57"/>
    <mergeCell ref="FR57:FS57"/>
    <mergeCell ref="FT57:FU57"/>
    <mergeCell ref="FV57:FW57"/>
    <mergeCell ref="FX57:FY57"/>
    <mergeCell ref="EX54:EY54"/>
    <mergeCell ref="EZ54:FA54"/>
    <mergeCell ref="FB54:FC54"/>
    <mergeCell ref="FD54:FE54"/>
    <mergeCell ref="FF54:FG54"/>
    <mergeCell ref="FH54:FI54"/>
    <mergeCell ref="FJ54:FK54"/>
    <mergeCell ref="FL54:FM54"/>
    <mergeCell ref="FN54:FO54"/>
    <mergeCell ref="FP54:FQ54"/>
    <mergeCell ref="FR54:FS54"/>
    <mergeCell ref="FT54:FU54"/>
    <mergeCell ref="FV54:FW54"/>
    <mergeCell ref="FX54:FY54"/>
    <mergeCell ref="CX57:CY57"/>
    <mergeCell ref="CZ57:DA57"/>
    <mergeCell ref="DB57:DC57"/>
    <mergeCell ref="DD57:DE57"/>
    <mergeCell ref="DF57:DG57"/>
    <mergeCell ref="DH57:DI57"/>
    <mergeCell ref="DJ57:DK57"/>
    <mergeCell ref="DL57:DM57"/>
    <mergeCell ref="DN57:DO57"/>
    <mergeCell ref="DP57:DQ57"/>
    <mergeCell ref="DR57:DS57"/>
    <mergeCell ref="DT57:DU57"/>
    <mergeCell ref="DV57:DW57"/>
    <mergeCell ref="DX57:DY57"/>
    <mergeCell ref="DZ57:EA57"/>
    <mergeCell ref="EB57:EC57"/>
    <mergeCell ref="ED57:EE57"/>
    <mergeCell ref="EF57:EG57"/>
    <mergeCell ref="FN51:FO51"/>
    <mergeCell ref="FP51:FQ51"/>
    <mergeCell ref="FR51:FS51"/>
    <mergeCell ref="FT51:FU51"/>
    <mergeCell ref="FV51:FW51"/>
    <mergeCell ref="FX51:FY51"/>
    <mergeCell ref="CX54:CY54"/>
    <mergeCell ref="CZ54:DA54"/>
    <mergeCell ref="DB54:DC54"/>
    <mergeCell ref="DD54:DE54"/>
    <mergeCell ref="DF54:DG54"/>
    <mergeCell ref="DH54:DI54"/>
    <mergeCell ref="DJ54:DK54"/>
    <mergeCell ref="DL54:DM54"/>
    <mergeCell ref="DN54:DO54"/>
    <mergeCell ref="DP54:DQ54"/>
    <mergeCell ref="DR54:DS54"/>
    <mergeCell ref="DT54:DU54"/>
    <mergeCell ref="DV54:DW54"/>
    <mergeCell ref="DX54:DY54"/>
    <mergeCell ref="DZ54:EA54"/>
    <mergeCell ref="EB54:EC54"/>
    <mergeCell ref="ED54:EE54"/>
    <mergeCell ref="EF54:EG54"/>
    <mergeCell ref="EH54:EI54"/>
    <mergeCell ref="EJ54:EK54"/>
    <mergeCell ref="EL54:EM54"/>
    <mergeCell ref="EN54:EO54"/>
    <mergeCell ref="EP54:EQ54"/>
    <mergeCell ref="ER54:ES54"/>
    <mergeCell ref="ET54:EU54"/>
    <mergeCell ref="EV54:EW54"/>
    <mergeCell ref="EF51:EG51"/>
    <mergeCell ref="EH51:EI51"/>
    <mergeCell ref="EJ51:EK51"/>
    <mergeCell ref="EL51:EM51"/>
    <mergeCell ref="EN51:EO51"/>
    <mergeCell ref="EP51:EQ51"/>
    <mergeCell ref="ER51:ES51"/>
    <mergeCell ref="ET51:EU51"/>
    <mergeCell ref="EV51:EW51"/>
    <mergeCell ref="EX51:EY51"/>
    <mergeCell ref="EZ51:FA51"/>
    <mergeCell ref="FB51:FC51"/>
    <mergeCell ref="FD51:FE51"/>
    <mergeCell ref="FF51:FG51"/>
    <mergeCell ref="FH51:FI51"/>
    <mergeCell ref="FJ51:FK51"/>
    <mergeCell ref="FL51:FM51"/>
    <mergeCell ref="CX51:CY51"/>
    <mergeCell ref="CZ51:DA51"/>
    <mergeCell ref="DB51:DC51"/>
    <mergeCell ref="DD51:DE51"/>
    <mergeCell ref="DF51:DG51"/>
    <mergeCell ref="DH51:DI51"/>
    <mergeCell ref="DJ51:DK51"/>
    <mergeCell ref="DL51:DM51"/>
    <mergeCell ref="DN51:DO51"/>
    <mergeCell ref="DP51:DQ51"/>
    <mergeCell ref="DR51:DS51"/>
    <mergeCell ref="DT51:DU51"/>
    <mergeCell ref="DV51:DW51"/>
    <mergeCell ref="DX51:DY51"/>
    <mergeCell ref="DZ51:EA51"/>
    <mergeCell ref="EB51:EC51"/>
    <mergeCell ref="ED51:EE51"/>
    <mergeCell ref="ER48:ES48"/>
    <mergeCell ref="ET48:EU48"/>
    <mergeCell ref="EV48:EW48"/>
    <mergeCell ref="EX48:EY48"/>
    <mergeCell ref="EZ48:FA48"/>
    <mergeCell ref="FB48:FC48"/>
    <mergeCell ref="FD48:FE48"/>
    <mergeCell ref="FF48:FG48"/>
    <mergeCell ref="FH48:FI48"/>
    <mergeCell ref="FJ48:FK48"/>
    <mergeCell ref="FL48:FM48"/>
    <mergeCell ref="FN48:FO48"/>
    <mergeCell ref="FP48:FQ48"/>
    <mergeCell ref="FR48:FS48"/>
    <mergeCell ref="FT48:FU48"/>
    <mergeCell ref="FV48:FW48"/>
    <mergeCell ref="FX48:FY48"/>
    <mergeCell ref="FH45:FI45"/>
    <mergeCell ref="FJ45:FK45"/>
    <mergeCell ref="FL45:FM45"/>
    <mergeCell ref="FN45:FO45"/>
    <mergeCell ref="FP45:FQ45"/>
    <mergeCell ref="FR45:FS45"/>
    <mergeCell ref="FT45:FU45"/>
    <mergeCell ref="FV45:FW45"/>
    <mergeCell ref="FX45:FY45"/>
    <mergeCell ref="CX48:CY48"/>
    <mergeCell ref="CZ48:DA48"/>
    <mergeCell ref="DB48:DC48"/>
    <mergeCell ref="DD48:DE48"/>
    <mergeCell ref="DF48:DG48"/>
    <mergeCell ref="DH48:DI48"/>
    <mergeCell ref="DJ48:DK48"/>
    <mergeCell ref="DL48:DM48"/>
    <mergeCell ref="DN48:DO48"/>
    <mergeCell ref="DP48:DQ48"/>
    <mergeCell ref="DR48:DS48"/>
    <mergeCell ref="DT48:DU48"/>
    <mergeCell ref="DV48:DW48"/>
    <mergeCell ref="DX48:DY48"/>
    <mergeCell ref="DZ48:EA48"/>
    <mergeCell ref="EB48:EC48"/>
    <mergeCell ref="ED48:EE48"/>
    <mergeCell ref="EF48:EG48"/>
    <mergeCell ref="EH48:EI48"/>
    <mergeCell ref="EJ48:EK48"/>
    <mergeCell ref="EL48:EM48"/>
    <mergeCell ref="EN48:EO48"/>
    <mergeCell ref="EP48:EQ48"/>
    <mergeCell ref="FX42:FY42"/>
    <mergeCell ref="CX45:CY45"/>
    <mergeCell ref="CZ45:DA45"/>
    <mergeCell ref="DB45:DC45"/>
    <mergeCell ref="DD45:DE45"/>
    <mergeCell ref="DF45:DG45"/>
    <mergeCell ref="DH45:DI45"/>
    <mergeCell ref="DJ45:DK45"/>
    <mergeCell ref="DL45:DM45"/>
    <mergeCell ref="DN45:DO45"/>
    <mergeCell ref="DP45:DQ45"/>
    <mergeCell ref="DR45:DS45"/>
    <mergeCell ref="DT45:DU45"/>
    <mergeCell ref="DV45:DW45"/>
    <mergeCell ref="DX45:DY45"/>
    <mergeCell ref="DZ45:EA45"/>
    <mergeCell ref="EB45:EC45"/>
    <mergeCell ref="ED45:EE45"/>
    <mergeCell ref="EF45:EG45"/>
    <mergeCell ref="EH45:EI45"/>
    <mergeCell ref="EJ45:EK45"/>
    <mergeCell ref="EL45:EM45"/>
    <mergeCell ref="EN45:EO45"/>
    <mergeCell ref="EP45:EQ45"/>
    <mergeCell ref="ER45:ES45"/>
    <mergeCell ref="ET45:EU45"/>
    <mergeCell ref="EV45:EW45"/>
    <mergeCell ref="EX45:EY45"/>
    <mergeCell ref="EZ45:FA45"/>
    <mergeCell ref="FB45:FC45"/>
    <mergeCell ref="FD45:FE45"/>
    <mergeCell ref="FF45:FG45"/>
    <mergeCell ref="EP42:EQ42"/>
    <mergeCell ref="ER42:ES42"/>
    <mergeCell ref="ET42:EU42"/>
    <mergeCell ref="EV42:EW42"/>
    <mergeCell ref="EX42:EY42"/>
    <mergeCell ref="EZ42:FA42"/>
    <mergeCell ref="FB42:FC42"/>
    <mergeCell ref="FD42:FE42"/>
    <mergeCell ref="FF42:FG42"/>
    <mergeCell ref="FH42:FI42"/>
    <mergeCell ref="FJ42:FK42"/>
    <mergeCell ref="FL42:FM42"/>
    <mergeCell ref="FN42:FO42"/>
    <mergeCell ref="FP42:FQ42"/>
    <mergeCell ref="FR42:FS42"/>
    <mergeCell ref="FT42:FU42"/>
    <mergeCell ref="FV42:FW42"/>
    <mergeCell ref="FF39:FG39"/>
    <mergeCell ref="FH39:FI39"/>
    <mergeCell ref="FJ39:FK39"/>
    <mergeCell ref="FL39:FM39"/>
    <mergeCell ref="FN39:FO39"/>
    <mergeCell ref="FP39:FQ39"/>
    <mergeCell ref="FR39:FS39"/>
    <mergeCell ref="FT39:FU39"/>
    <mergeCell ref="FV39:FW39"/>
    <mergeCell ref="FX39:FY39"/>
    <mergeCell ref="CX42:CY42"/>
    <mergeCell ref="CZ42:DA42"/>
    <mergeCell ref="DB42:DC42"/>
    <mergeCell ref="DD42:DE42"/>
    <mergeCell ref="DF42:DG42"/>
    <mergeCell ref="DH42:DI42"/>
    <mergeCell ref="DJ42:DK42"/>
    <mergeCell ref="DL42:DM42"/>
    <mergeCell ref="DN42:DO42"/>
    <mergeCell ref="DP42:DQ42"/>
    <mergeCell ref="DR42:DS42"/>
    <mergeCell ref="DT42:DU42"/>
    <mergeCell ref="DV42:DW42"/>
    <mergeCell ref="DX42:DY42"/>
    <mergeCell ref="DZ42:EA42"/>
    <mergeCell ref="EB42:EC42"/>
    <mergeCell ref="ED42:EE42"/>
    <mergeCell ref="EF42:EG42"/>
    <mergeCell ref="EH42:EI42"/>
    <mergeCell ref="EJ42:EK42"/>
    <mergeCell ref="EL42:EM42"/>
    <mergeCell ref="EN42:EO42"/>
    <mergeCell ref="FV36:FW36"/>
    <mergeCell ref="FX36:FY36"/>
    <mergeCell ref="CX39:CY39"/>
    <mergeCell ref="CZ39:DA39"/>
    <mergeCell ref="DB39:DC39"/>
    <mergeCell ref="DD39:DE39"/>
    <mergeCell ref="DF39:DG39"/>
    <mergeCell ref="DH39:DI39"/>
    <mergeCell ref="DJ39:DK39"/>
    <mergeCell ref="DL39:DM39"/>
    <mergeCell ref="DN39:DO39"/>
    <mergeCell ref="DP39:DQ39"/>
    <mergeCell ref="DR39:DS39"/>
    <mergeCell ref="DT39:DU39"/>
    <mergeCell ref="DV39:DW39"/>
    <mergeCell ref="DX39:DY39"/>
    <mergeCell ref="DZ39:EA39"/>
    <mergeCell ref="EB39:EC39"/>
    <mergeCell ref="ED39:EE39"/>
    <mergeCell ref="EF39:EG39"/>
    <mergeCell ref="EH39:EI39"/>
    <mergeCell ref="EJ39:EK39"/>
    <mergeCell ref="EL39:EM39"/>
    <mergeCell ref="EN39:EO39"/>
    <mergeCell ref="EP39:EQ39"/>
    <mergeCell ref="ER39:ES39"/>
    <mergeCell ref="ET39:EU39"/>
    <mergeCell ref="EV39:EW39"/>
    <mergeCell ref="EX39:EY39"/>
    <mergeCell ref="EZ39:FA39"/>
    <mergeCell ref="FB39:FC39"/>
    <mergeCell ref="FD39:FE39"/>
    <mergeCell ref="EN36:EO36"/>
    <mergeCell ref="EP36:EQ36"/>
    <mergeCell ref="ER36:ES36"/>
    <mergeCell ref="ET36:EU36"/>
    <mergeCell ref="EV36:EW36"/>
    <mergeCell ref="EX36:EY36"/>
    <mergeCell ref="EZ36:FA36"/>
    <mergeCell ref="FB36:FC36"/>
    <mergeCell ref="FD36:FE36"/>
    <mergeCell ref="FF36:FG36"/>
    <mergeCell ref="FH36:FI36"/>
    <mergeCell ref="FJ36:FK36"/>
    <mergeCell ref="FL36:FM36"/>
    <mergeCell ref="FN36:FO36"/>
    <mergeCell ref="FP36:FQ36"/>
    <mergeCell ref="FR36:FS36"/>
    <mergeCell ref="FT36:FU36"/>
    <mergeCell ref="FD33:FE33"/>
    <mergeCell ref="FF33:FG33"/>
    <mergeCell ref="FH33:FI33"/>
    <mergeCell ref="FJ33:FK33"/>
    <mergeCell ref="FL33:FM33"/>
    <mergeCell ref="FN33:FO33"/>
    <mergeCell ref="FP33:FQ33"/>
    <mergeCell ref="FR33:FS33"/>
    <mergeCell ref="FT33:FU33"/>
    <mergeCell ref="FV33:FW33"/>
    <mergeCell ref="FX33:FY33"/>
    <mergeCell ref="CX36:CY36"/>
    <mergeCell ref="CZ36:DA36"/>
    <mergeCell ref="DB36:DC36"/>
    <mergeCell ref="DD36:DE36"/>
    <mergeCell ref="DF36:DG36"/>
    <mergeCell ref="DH36:DI36"/>
    <mergeCell ref="DJ36:DK36"/>
    <mergeCell ref="DL36:DM36"/>
    <mergeCell ref="DN36:DO36"/>
    <mergeCell ref="DP36:DQ36"/>
    <mergeCell ref="DR36:DS36"/>
    <mergeCell ref="DT36:DU36"/>
    <mergeCell ref="DV36:DW36"/>
    <mergeCell ref="DX36:DY36"/>
    <mergeCell ref="DZ36:EA36"/>
    <mergeCell ref="EB36:EC36"/>
    <mergeCell ref="ED36:EE36"/>
    <mergeCell ref="EF36:EG36"/>
    <mergeCell ref="EH36:EI36"/>
    <mergeCell ref="EJ36:EK36"/>
    <mergeCell ref="EL36:EM36"/>
    <mergeCell ref="FT30:FU30"/>
    <mergeCell ref="FV30:FW30"/>
    <mergeCell ref="FX30:FY30"/>
    <mergeCell ref="CX33:CY33"/>
    <mergeCell ref="CZ33:DA33"/>
    <mergeCell ref="DB33:DC33"/>
    <mergeCell ref="DD33:DE33"/>
    <mergeCell ref="DF33:DG33"/>
    <mergeCell ref="DH33:DI33"/>
    <mergeCell ref="DJ33:DK33"/>
    <mergeCell ref="DL33:DM33"/>
    <mergeCell ref="DN33:DO33"/>
    <mergeCell ref="DP33:DQ33"/>
    <mergeCell ref="DR33:DS33"/>
    <mergeCell ref="DT33:DU33"/>
    <mergeCell ref="DV33:DW33"/>
    <mergeCell ref="DX33:DY33"/>
    <mergeCell ref="DZ33:EA33"/>
    <mergeCell ref="EB33:EC33"/>
    <mergeCell ref="ED33:EE33"/>
    <mergeCell ref="EF33:EG33"/>
    <mergeCell ref="EH33:EI33"/>
    <mergeCell ref="EJ33:EK33"/>
    <mergeCell ref="EL33:EM33"/>
    <mergeCell ref="EN33:EO33"/>
    <mergeCell ref="EP33:EQ33"/>
    <mergeCell ref="ER33:ES33"/>
    <mergeCell ref="ET33:EU33"/>
    <mergeCell ref="EV33:EW33"/>
    <mergeCell ref="EX33:EY33"/>
    <mergeCell ref="EZ33:FA33"/>
    <mergeCell ref="FB33:FC33"/>
    <mergeCell ref="EL30:EM30"/>
    <mergeCell ref="EN30:EO30"/>
    <mergeCell ref="EP30:EQ30"/>
    <mergeCell ref="ER30:ES30"/>
    <mergeCell ref="ET30:EU30"/>
    <mergeCell ref="EV30:EW30"/>
    <mergeCell ref="EX30:EY30"/>
    <mergeCell ref="EZ30:FA30"/>
    <mergeCell ref="FB30:FC30"/>
    <mergeCell ref="FD30:FE30"/>
    <mergeCell ref="FF30:FG30"/>
    <mergeCell ref="FH30:FI30"/>
    <mergeCell ref="FJ30:FK30"/>
    <mergeCell ref="FL30:FM30"/>
    <mergeCell ref="FN30:FO30"/>
    <mergeCell ref="FP30:FQ30"/>
    <mergeCell ref="FR30:FS30"/>
    <mergeCell ref="FB27:FC27"/>
    <mergeCell ref="FD27:FE27"/>
    <mergeCell ref="FF27:FG27"/>
    <mergeCell ref="FH27:FI27"/>
    <mergeCell ref="FJ27:FK27"/>
    <mergeCell ref="FL27:FM27"/>
    <mergeCell ref="FN27:FO27"/>
    <mergeCell ref="FP27:FQ27"/>
    <mergeCell ref="FR27:FS27"/>
    <mergeCell ref="FT27:FU27"/>
    <mergeCell ref="FV27:FW27"/>
    <mergeCell ref="FX27:FY27"/>
    <mergeCell ref="CX30:CY30"/>
    <mergeCell ref="CZ30:DA30"/>
    <mergeCell ref="DB30:DC30"/>
    <mergeCell ref="DD30:DE30"/>
    <mergeCell ref="DF30:DG30"/>
    <mergeCell ref="DH30:DI30"/>
    <mergeCell ref="DJ30:DK30"/>
    <mergeCell ref="DL30:DM30"/>
    <mergeCell ref="DN30:DO30"/>
    <mergeCell ref="DP30:DQ30"/>
    <mergeCell ref="DR30:DS30"/>
    <mergeCell ref="DT30:DU30"/>
    <mergeCell ref="DV30:DW30"/>
    <mergeCell ref="DX30:DY30"/>
    <mergeCell ref="DZ30:EA30"/>
    <mergeCell ref="EB30:EC30"/>
    <mergeCell ref="ED30:EE30"/>
    <mergeCell ref="EF30:EG30"/>
    <mergeCell ref="EH30:EI30"/>
    <mergeCell ref="EJ30:EK30"/>
    <mergeCell ref="FR24:FS24"/>
    <mergeCell ref="FT24:FU24"/>
    <mergeCell ref="FV24:FW24"/>
    <mergeCell ref="FX24:FY24"/>
    <mergeCell ref="CX27:CY27"/>
    <mergeCell ref="CZ27:DA27"/>
    <mergeCell ref="DB27:DC27"/>
    <mergeCell ref="DD27:DE27"/>
    <mergeCell ref="DF27:DG27"/>
    <mergeCell ref="DH27:DI27"/>
    <mergeCell ref="DJ27:DK27"/>
    <mergeCell ref="DL27:DM27"/>
    <mergeCell ref="DN27:DO27"/>
    <mergeCell ref="DP27:DQ27"/>
    <mergeCell ref="DR27:DS27"/>
    <mergeCell ref="DT27:DU27"/>
    <mergeCell ref="DV27:DW27"/>
    <mergeCell ref="DX27:DY27"/>
    <mergeCell ref="DZ27:EA27"/>
    <mergeCell ref="EB27:EC27"/>
    <mergeCell ref="ED27:EE27"/>
    <mergeCell ref="EF27:EG27"/>
    <mergeCell ref="EH27:EI27"/>
    <mergeCell ref="EJ27:EK27"/>
    <mergeCell ref="EL27:EM27"/>
    <mergeCell ref="EN27:EO27"/>
    <mergeCell ref="EP27:EQ27"/>
    <mergeCell ref="ER27:ES27"/>
    <mergeCell ref="ET27:EU27"/>
    <mergeCell ref="EV27:EW27"/>
    <mergeCell ref="EX27:EY27"/>
    <mergeCell ref="EZ27:FA27"/>
    <mergeCell ref="EJ24:EK24"/>
    <mergeCell ref="EL24:EM24"/>
    <mergeCell ref="EN24:EO24"/>
    <mergeCell ref="EP24:EQ24"/>
    <mergeCell ref="ER24:ES24"/>
    <mergeCell ref="ET24:EU24"/>
    <mergeCell ref="EV24:EW24"/>
    <mergeCell ref="EX24:EY24"/>
    <mergeCell ref="EZ24:FA24"/>
    <mergeCell ref="FB24:FC24"/>
    <mergeCell ref="FD24:FE24"/>
    <mergeCell ref="FF24:FG24"/>
    <mergeCell ref="FH24:FI24"/>
    <mergeCell ref="FJ24:FK24"/>
    <mergeCell ref="FL24:FM24"/>
    <mergeCell ref="FN24:FO24"/>
    <mergeCell ref="FP24:FQ24"/>
    <mergeCell ref="EZ21:FA21"/>
    <mergeCell ref="FB21:FC21"/>
    <mergeCell ref="FD21:FE21"/>
    <mergeCell ref="FF21:FG21"/>
    <mergeCell ref="FH21:FI21"/>
    <mergeCell ref="FJ21:FK21"/>
    <mergeCell ref="FL21:FM21"/>
    <mergeCell ref="FN21:FO21"/>
    <mergeCell ref="FP21:FQ21"/>
    <mergeCell ref="FR21:FS21"/>
    <mergeCell ref="FT21:FU21"/>
    <mergeCell ref="FV21:FW21"/>
    <mergeCell ref="FX21:FY21"/>
    <mergeCell ref="CX24:CY24"/>
    <mergeCell ref="CZ24:DA24"/>
    <mergeCell ref="DB24:DC24"/>
    <mergeCell ref="DD24:DE24"/>
    <mergeCell ref="DF24:DG24"/>
    <mergeCell ref="DH24:DI24"/>
    <mergeCell ref="DJ24:DK24"/>
    <mergeCell ref="DL24:DM24"/>
    <mergeCell ref="DN24:DO24"/>
    <mergeCell ref="DP24:DQ24"/>
    <mergeCell ref="DR24:DS24"/>
    <mergeCell ref="DT24:DU24"/>
    <mergeCell ref="DV24:DW24"/>
    <mergeCell ref="DX24:DY24"/>
    <mergeCell ref="DZ24:EA24"/>
    <mergeCell ref="EB24:EC24"/>
    <mergeCell ref="ED24:EE24"/>
    <mergeCell ref="EF24:EG24"/>
    <mergeCell ref="EH24:EI24"/>
    <mergeCell ref="FP17:FQ17"/>
    <mergeCell ref="FR17:FS17"/>
    <mergeCell ref="FT17:FU17"/>
    <mergeCell ref="FV17:FW17"/>
    <mergeCell ref="FX17:FY17"/>
    <mergeCell ref="CX21:CY21"/>
    <mergeCell ref="CZ21:DA21"/>
    <mergeCell ref="DB21:DC21"/>
    <mergeCell ref="DD21:DE21"/>
    <mergeCell ref="DF21:DG21"/>
    <mergeCell ref="DH21:DI21"/>
    <mergeCell ref="DJ21:DK21"/>
    <mergeCell ref="DL21:DM21"/>
    <mergeCell ref="DN21:DO21"/>
    <mergeCell ref="DP21:DQ21"/>
    <mergeCell ref="DR21:DS21"/>
    <mergeCell ref="DT21:DU21"/>
    <mergeCell ref="DV21:DW21"/>
    <mergeCell ref="DX21:DY21"/>
    <mergeCell ref="DZ21:EA21"/>
    <mergeCell ref="EB21:EC21"/>
    <mergeCell ref="ED21:EE21"/>
    <mergeCell ref="EF21:EG21"/>
    <mergeCell ref="EH21:EI21"/>
    <mergeCell ref="EJ21:EK21"/>
    <mergeCell ref="EL21:EM21"/>
    <mergeCell ref="EN21:EO21"/>
    <mergeCell ref="EP21:EQ21"/>
    <mergeCell ref="ER21:ES21"/>
    <mergeCell ref="ET21:EU21"/>
    <mergeCell ref="EV21:EW21"/>
    <mergeCell ref="EX21:EY21"/>
    <mergeCell ref="EH17:EI17"/>
    <mergeCell ref="EJ17:EK17"/>
    <mergeCell ref="EL17:EM17"/>
    <mergeCell ref="EN17:EO17"/>
    <mergeCell ref="EP17:EQ17"/>
    <mergeCell ref="ER17:ES17"/>
    <mergeCell ref="ET17:EU17"/>
    <mergeCell ref="EV17:EW17"/>
    <mergeCell ref="EX17:EY17"/>
    <mergeCell ref="EZ17:FA17"/>
    <mergeCell ref="FB17:FC17"/>
    <mergeCell ref="FD17:FE17"/>
    <mergeCell ref="FF17:FG17"/>
    <mergeCell ref="FH17:FI17"/>
    <mergeCell ref="FJ17:FK17"/>
    <mergeCell ref="FL17:FM17"/>
    <mergeCell ref="FN17:FO17"/>
    <mergeCell ref="EX16:EY16"/>
    <mergeCell ref="EZ16:FA16"/>
    <mergeCell ref="FB16:FC16"/>
    <mergeCell ref="FD16:FE16"/>
    <mergeCell ref="FF16:FG16"/>
    <mergeCell ref="FH16:FI16"/>
    <mergeCell ref="FJ16:FK16"/>
    <mergeCell ref="FL16:FM16"/>
    <mergeCell ref="FN16:FO16"/>
    <mergeCell ref="FP16:FQ16"/>
    <mergeCell ref="FR16:FS16"/>
    <mergeCell ref="FT16:FU16"/>
    <mergeCell ref="FV16:FW16"/>
    <mergeCell ref="FX16:FY16"/>
    <mergeCell ref="CX17:CY17"/>
    <mergeCell ref="CZ17:DA17"/>
    <mergeCell ref="DB17:DC17"/>
    <mergeCell ref="DD17:DE17"/>
    <mergeCell ref="DF17:DG17"/>
    <mergeCell ref="DH17:DI17"/>
    <mergeCell ref="DJ17:DK17"/>
    <mergeCell ref="DL17:DM17"/>
    <mergeCell ref="DN17:DO17"/>
    <mergeCell ref="DP17:DQ17"/>
    <mergeCell ref="DR17:DS17"/>
    <mergeCell ref="DT17:DU17"/>
    <mergeCell ref="DV17:DW17"/>
    <mergeCell ref="DX17:DY17"/>
    <mergeCell ref="DZ17:EA17"/>
    <mergeCell ref="EB17:EC17"/>
    <mergeCell ref="ED17:EE17"/>
    <mergeCell ref="EF17:EG17"/>
    <mergeCell ref="FN15:FO15"/>
    <mergeCell ref="FP15:FQ15"/>
    <mergeCell ref="FR15:FS15"/>
    <mergeCell ref="FT15:FU15"/>
    <mergeCell ref="FV15:FW15"/>
    <mergeCell ref="FX15:FY15"/>
    <mergeCell ref="CX16:CY16"/>
    <mergeCell ref="CZ16:DA16"/>
    <mergeCell ref="DB16:DC16"/>
    <mergeCell ref="DD16:DE16"/>
    <mergeCell ref="DF16:DG16"/>
    <mergeCell ref="DH16:DI16"/>
    <mergeCell ref="DJ16:DK16"/>
    <mergeCell ref="DL16:DM16"/>
    <mergeCell ref="DN16:DO16"/>
    <mergeCell ref="DP16:DQ16"/>
    <mergeCell ref="DR16:DS16"/>
    <mergeCell ref="DT16:DU16"/>
    <mergeCell ref="DV16:DW16"/>
    <mergeCell ref="DX16:DY16"/>
    <mergeCell ref="DZ16:EA16"/>
    <mergeCell ref="EB16:EC16"/>
    <mergeCell ref="ED16:EE16"/>
    <mergeCell ref="EF16:EG16"/>
    <mergeCell ref="EH16:EI16"/>
    <mergeCell ref="EJ16:EK16"/>
    <mergeCell ref="EL16:EM16"/>
    <mergeCell ref="EN16:EO16"/>
    <mergeCell ref="EP16:EQ16"/>
    <mergeCell ref="ER16:ES16"/>
    <mergeCell ref="ET16:EU16"/>
    <mergeCell ref="EV16:EW16"/>
    <mergeCell ref="EF15:EG15"/>
    <mergeCell ref="EH15:EI15"/>
    <mergeCell ref="EJ15:EK15"/>
    <mergeCell ref="EL15:EM15"/>
    <mergeCell ref="EN15:EO15"/>
    <mergeCell ref="EP15:EQ15"/>
    <mergeCell ref="ER15:ES15"/>
    <mergeCell ref="ET15:EU15"/>
    <mergeCell ref="EV15:EW15"/>
    <mergeCell ref="EX15:EY15"/>
    <mergeCell ref="EZ15:FA15"/>
    <mergeCell ref="FB15:FC15"/>
    <mergeCell ref="FD15:FE15"/>
    <mergeCell ref="FF15:FG15"/>
    <mergeCell ref="FH15:FI15"/>
    <mergeCell ref="FJ15:FK15"/>
    <mergeCell ref="FL15:FM15"/>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CX15:CY15"/>
    <mergeCell ref="CZ15:DA15"/>
    <mergeCell ref="DB15:DC15"/>
    <mergeCell ref="DD15:DE15"/>
    <mergeCell ref="DF15:DG15"/>
    <mergeCell ref="DH15:DI15"/>
    <mergeCell ref="DJ15:DK15"/>
    <mergeCell ref="DL15:DM15"/>
    <mergeCell ref="DN15:DO15"/>
    <mergeCell ref="DP15:DQ15"/>
    <mergeCell ref="DR15:DS15"/>
    <mergeCell ref="DT15:DU15"/>
    <mergeCell ref="DV15:DW15"/>
    <mergeCell ref="DX15:DY15"/>
    <mergeCell ref="DZ15:EA15"/>
    <mergeCell ref="EB15:EC15"/>
    <mergeCell ref="ED15:EE15"/>
    <mergeCell ref="FL13:FM13"/>
    <mergeCell ref="FN13:FO13"/>
    <mergeCell ref="FP13:FQ13"/>
    <mergeCell ref="FR13:FS13"/>
    <mergeCell ref="FT13:FU13"/>
    <mergeCell ref="FV13:FW13"/>
    <mergeCell ref="FX13:FY13"/>
    <mergeCell ref="CX14:CY14"/>
    <mergeCell ref="CZ14:DA14"/>
    <mergeCell ref="DB14:DC14"/>
    <mergeCell ref="DD14:DE14"/>
    <mergeCell ref="DF14:DG14"/>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J13:FK13"/>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FT12:FU12"/>
    <mergeCell ref="FV12:FW12"/>
    <mergeCell ref="FX12:FY12"/>
    <mergeCell ref="CX13:CY13"/>
    <mergeCell ref="CZ13:DA13"/>
    <mergeCell ref="DB13:DC13"/>
    <mergeCell ref="DD13:DE13"/>
    <mergeCell ref="DF13:DG13"/>
    <mergeCell ref="DH13:DI13"/>
    <mergeCell ref="DJ13:DK13"/>
    <mergeCell ref="DL13:DM13"/>
    <mergeCell ref="DN13:DO13"/>
    <mergeCell ref="DP13:DQ13"/>
    <mergeCell ref="DR13:DS13"/>
    <mergeCell ref="DT13:DU13"/>
    <mergeCell ref="DV13:DW13"/>
    <mergeCell ref="DX13:DY13"/>
    <mergeCell ref="DZ13:EA13"/>
    <mergeCell ref="EB13:EC13"/>
    <mergeCell ref="FD11:FE11"/>
    <mergeCell ref="FF11:FG11"/>
    <mergeCell ref="FH11:FI11"/>
    <mergeCell ref="FJ11:FK11"/>
    <mergeCell ref="FL11:FM11"/>
    <mergeCell ref="FN11:FO11"/>
    <mergeCell ref="FP11:FQ11"/>
    <mergeCell ref="FR11:FS11"/>
    <mergeCell ref="FT11:FU11"/>
    <mergeCell ref="FV11:FW11"/>
    <mergeCell ref="FX11:FY11"/>
    <mergeCell ref="DD12:DE12"/>
    <mergeCell ref="DF12:DG12"/>
    <mergeCell ref="DH12:DI12"/>
    <mergeCell ref="DJ12:DK12"/>
    <mergeCell ref="DL12:DM12"/>
    <mergeCell ref="DN12:DO12"/>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FH10:FI10"/>
    <mergeCell ref="FJ10:FK10"/>
    <mergeCell ref="FL10:FM10"/>
    <mergeCell ref="FN10:FO10"/>
    <mergeCell ref="FP10:FQ10"/>
    <mergeCell ref="FR10:FS10"/>
    <mergeCell ref="FT10:FU10"/>
    <mergeCell ref="FV10:FW10"/>
    <mergeCell ref="FX10:FY10"/>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L9:FM9"/>
    <mergeCell ref="FN9:FO9"/>
    <mergeCell ref="FP9:FQ9"/>
    <mergeCell ref="FR9:FS9"/>
    <mergeCell ref="FT9:FU9"/>
    <mergeCell ref="FV9:FW9"/>
    <mergeCell ref="FX9:FY9"/>
    <mergeCell ref="DJ10:DK10"/>
    <mergeCell ref="DL10:DM10"/>
    <mergeCell ref="DN10:DO10"/>
    <mergeCell ref="DP10:DQ10"/>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DH10:DI10"/>
    <mergeCell ref="CX11:CY11"/>
    <mergeCell ref="CZ11:DA11"/>
    <mergeCell ref="DB11:DC11"/>
    <mergeCell ref="DD11:DE11"/>
    <mergeCell ref="DF11:DG11"/>
    <mergeCell ref="DH11:DI11"/>
    <mergeCell ref="DJ9:DK9"/>
    <mergeCell ref="DL9:DM9"/>
    <mergeCell ref="DN9:DO9"/>
    <mergeCell ref="DP9:DQ9"/>
    <mergeCell ref="DR9:DS9"/>
    <mergeCell ref="DT9:DU9"/>
    <mergeCell ref="DV9:DW9"/>
    <mergeCell ref="DX9:DY9"/>
    <mergeCell ref="DZ9:EA9"/>
    <mergeCell ref="EB9:EC9"/>
    <mergeCell ref="CX12:CY12"/>
    <mergeCell ref="CZ12:DA12"/>
    <mergeCell ref="DB12:DC12"/>
    <mergeCell ref="CT9:CU9"/>
    <mergeCell ref="CV9:CW9"/>
    <mergeCell ref="GT9:GU9"/>
    <mergeCell ref="CH9:CI9"/>
    <mergeCell ref="CJ9:CK9"/>
    <mergeCell ref="CL9:CM9"/>
    <mergeCell ref="CN9:CO9"/>
    <mergeCell ref="CP9:CQ9"/>
    <mergeCell ref="BX9:BY9"/>
    <mergeCell ref="BZ9:CA9"/>
    <mergeCell ref="CB9:CC9"/>
    <mergeCell ref="CD9:CE9"/>
    <mergeCell ref="CF9:CG9"/>
    <mergeCell ref="BN9:BO9"/>
    <mergeCell ref="BP9:BQ9"/>
    <mergeCell ref="BR9:BS9"/>
    <mergeCell ref="BT9:BU9"/>
    <mergeCell ref="BV9:BW9"/>
    <mergeCell ref="CX9:CY9"/>
    <mergeCell ref="CZ9:DA9"/>
    <mergeCell ref="DB9:DC9"/>
    <mergeCell ref="DD9:DE9"/>
    <mergeCell ref="DF9:DG9"/>
    <mergeCell ref="DH9:DI9"/>
    <mergeCell ref="CX10:CY10"/>
    <mergeCell ref="CZ10:DA10"/>
    <mergeCell ref="DB10:DC10"/>
    <mergeCell ref="DD10:DE10"/>
    <mergeCell ref="DF10:DG10"/>
    <mergeCell ref="BD9:BE9"/>
    <mergeCell ref="BF9:BG9"/>
    <mergeCell ref="BH9:BI9"/>
    <mergeCell ref="BJ9:BK9"/>
    <mergeCell ref="BL9:BM9"/>
    <mergeCell ref="AT9:AU9"/>
    <mergeCell ref="AV9:AW9"/>
    <mergeCell ref="AX9:AY9"/>
    <mergeCell ref="AZ9:BA9"/>
    <mergeCell ref="BB9:BC9"/>
    <mergeCell ref="AJ9:AK9"/>
    <mergeCell ref="AL9:AM9"/>
    <mergeCell ref="AN9:AO9"/>
    <mergeCell ref="AP9:AQ9"/>
    <mergeCell ref="AR9:AS9"/>
    <mergeCell ref="GW9:GX9"/>
    <mergeCell ref="F9:G9"/>
    <mergeCell ref="H9:I9"/>
    <mergeCell ref="J9:K9"/>
    <mergeCell ref="L9:M9"/>
    <mergeCell ref="N9:O9"/>
    <mergeCell ref="P9:Q9"/>
    <mergeCell ref="R9:S9"/>
    <mergeCell ref="T9:U9"/>
    <mergeCell ref="V9:W9"/>
    <mergeCell ref="X9:Y9"/>
    <mergeCell ref="Z9:AA9"/>
    <mergeCell ref="AB9:AC9"/>
    <mergeCell ref="AD9:AE9"/>
    <mergeCell ref="AF9:AG9"/>
    <mergeCell ref="AH9:AI9"/>
    <mergeCell ref="CR9:CS9"/>
    <mergeCell ref="CV15:CW15"/>
    <mergeCell ref="CV16:CW16"/>
    <mergeCell ref="CV17:CW17"/>
    <mergeCell ref="GT10:GU10"/>
    <mergeCell ref="GT11:GU11"/>
    <mergeCell ref="GT12:GU12"/>
    <mergeCell ref="GT13:GU13"/>
    <mergeCell ref="GT14:GU14"/>
    <mergeCell ref="GT15:GU15"/>
    <mergeCell ref="GT16:GU16"/>
    <mergeCell ref="GT17:GU17"/>
    <mergeCell ref="CV10:CW10"/>
    <mergeCell ref="CV11:CW11"/>
    <mergeCell ref="CV12:CW12"/>
    <mergeCell ref="CV13:CW13"/>
    <mergeCell ref="CV14:CW14"/>
    <mergeCell ref="CR15:CS15"/>
    <mergeCell ref="CR16:CS16"/>
    <mergeCell ref="CR17:CS17"/>
    <mergeCell ref="CT10:CU10"/>
    <mergeCell ref="CT11:CU11"/>
    <mergeCell ref="CT12:CU12"/>
    <mergeCell ref="CT13:CU13"/>
    <mergeCell ref="CT14:CU14"/>
    <mergeCell ref="CT15:CU15"/>
    <mergeCell ref="CT16:CU16"/>
    <mergeCell ref="CT17:CU17"/>
    <mergeCell ref="CR10:CS10"/>
    <mergeCell ref="CR11:CS11"/>
    <mergeCell ref="CR12:CS12"/>
    <mergeCell ref="CR13:CS13"/>
    <mergeCell ref="CR14:CS14"/>
    <mergeCell ref="CN15:CO15"/>
    <mergeCell ref="CN16:CO16"/>
    <mergeCell ref="CN17:CO17"/>
    <mergeCell ref="CP10:CQ10"/>
    <mergeCell ref="CP11:CQ11"/>
    <mergeCell ref="CP12:CQ12"/>
    <mergeCell ref="CP13:CQ13"/>
    <mergeCell ref="CP14:CQ14"/>
    <mergeCell ref="CP15:CQ15"/>
    <mergeCell ref="CP16:CQ16"/>
    <mergeCell ref="CP17:CQ17"/>
    <mergeCell ref="CN10:CO10"/>
    <mergeCell ref="CN11:CO11"/>
    <mergeCell ref="CN12:CO12"/>
    <mergeCell ref="CN13:CO13"/>
    <mergeCell ref="CN14:CO14"/>
    <mergeCell ref="CJ15:CK15"/>
    <mergeCell ref="CJ16:CK16"/>
    <mergeCell ref="CJ17:CK17"/>
    <mergeCell ref="CL10:CM10"/>
    <mergeCell ref="CL11:CM11"/>
    <mergeCell ref="CL12:CM12"/>
    <mergeCell ref="CL13:CM13"/>
    <mergeCell ref="CL14:CM14"/>
    <mergeCell ref="CL15:CM15"/>
    <mergeCell ref="CL16:CM16"/>
    <mergeCell ref="CL17:CM17"/>
    <mergeCell ref="CJ10:CK10"/>
    <mergeCell ref="CJ11:CK11"/>
    <mergeCell ref="CJ12:CK12"/>
    <mergeCell ref="CJ13:CK13"/>
    <mergeCell ref="CJ14:CK14"/>
    <mergeCell ref="CF15:CG15"/>
    <mergeCell ref="CF16:CG16"/>
    <mergeCell ref="CF17:CG17"/>
    <mergeCell ref="CH10:CI10"/>
    <mergeCell ref="CH11:CI11"/>
    <mergeCell ref="CH12:CI12"/>
    <mergeCell ref="CH13:CI13"/>
    <mergeCell ref="CH14:CI14"/>
    <mergeCell ref="CH15:CI15"/>
    <mergeCell ref="CH16:CI16"/>
    <mergeCell ref="CH17:CI17"/>
    <mergeCell ref="CF10:CG10"/>
    <mergeCell ref="CF11:CG11"/>
    <mergeCell ref="CF12:CG12"/>
    <mergeCell ref="CF13:CG13"/>
    <mergeCell ref="CF14:CG14"/>
    <mergeCell ref="CB15:CC15"/>
    <mergeCell ref="CB16:CC16"/>
    <mergeCell ref="CB17:CC17"/>
    <mergeCell ref="CD10:CE10"/>
    <mergeCell ref="CD11:CE11"/>
    <mergeCell ref="CD12:CE12"/>
    <mergeCell ref="CD13:CE13"/>
    <mergeCell ref="CD14:CE14"/>
    <mergeCell ref="CD15:CE15"/>
    <mergeCell ref="CD16:CE16"/>
    <mergeCell ref="CD17:CE17"/>
    <mergeCell ref="CB10:CC10"/>
    <mergeCell ref="CB11:CC11"/>
    <mergeCell ref="CB12:CC12"/>
    <mergeCell ref="CB13:CC13"/>
    <mergeCell ref="CB14:CC14"/>
    <mergeCell ref="BX15:BY15"/>
    <mergeCell ref="BX16:BY16"/>
    <mergeCell ref="BX17:BY17"/>
    <mergeCell ref="BZ10:CA10"/>
    <mergeCell ref="BZ11:CA11"/>
    <mergeCell ref="BZ12:CA12"/>
    <mergeCell ref="BZ13:CA13"/>
    <mergeCell ref="BZ14:CA14"/>
    <mergeCell ref="BZ15:CA15"/>
    <mergeCell ref="BZ16:CA16"/>
    <mergeCell ref="BZ17:CA17"/>
    <mergeCell ref="BX10:BY10"/>
    <mergeCell ref="BX11:BY11"/>
    <mergeCell ref="BX12:BY12"/>
    <mergeCell ref="BX13:BY13"/>
    <mergeCell ref="BX14:BY14"/>
    <mergeCell ref="BT15:BU15"/>
    <mergeCell ref="BT16:BU16"/>
    <mergeCell ref="BT17:BU17"/>
    <mergeCell ref="BV10:BW10"/>
    <mergeCell ref="BV11:BW11"/>
    <mergeCell ref="BV12:BW12"/>
    <mergeCell ref="BV13:BW13"/>
    <mergeCell ref="BV14:BW14"/>
    <mergeCell ref="BV15:BW15"/>
    <mergeCell ref="BV16:BW16"/>
    <mergeCell ref="BV17:BW17"/>
    <mergeCell ref="BT10:BU10"/>
    <mergeCell ref="BT11:BU11"/>
    <mergeCell ref="BT12:BU12"/>
    <mergeCell ref="BT13:BU13"/>
    <mergeCell ref="BT14:BU14"/>
    <mergeCell ref="BP15:BQ15"/>
    <mergeCell ref="BP16:BQ16"/>
    <mergeCell ref="BP17:BQ17"/>
    <mergeCell ref="BR10:BS10"/>
    <mergeCell ref="BR11:BS11"/>
    <mergeCell ref="BR12:BS12"/>
    <mergeCell ref="BR13:BS13"/>
    <mergeCell ref="BR14:BS14"/>
    <mergeCell ref="BR15:BS15"/>
    <mergeCell ref="BR16:BS16"/>
    <mergeCell ref="BR17:BS17"/>
    <mergeCell ref="BP10:BQ10"/>
    <mergeCell ref="BP11:BQ11"/>
    <mergeCell ref="BP12:BQ12"/>
    <mergeCell ref="BP13:BQ13"/>
    <mergeCell ref="BP14:BQ14"/>
    <mergeCell ref="BL15:BM15"/>
    <mergeCell ref="BL16:BM16"/>
    <mergeCell ref="BL17:BM17"/>
    <mergeCell ref="BN10:BO10"/>
    <mergeCell ref="BN11:BO11"/>
    <mergeCell ref="BN12:BO12"/>
    <mergeCell ref="BN13:BO13"/>
    <mergeCell ref="BN14:BO14"/>
    <mergeCell ref="BN15:BO15"/>
    <mergeCell ref="BN16:BO16"/>
    <mergeCell ref="BN17:BO17"/>
    <mergeCell ref="BL10:BM10"/>
    <mergeCell ref="BL11:BM11"/>
    <mergeCell ref="BL12:BM12"/>
    <mergeCell ref="BL13:BM13"/>
    <mergeCell ref="BL14:BM14"/>
    <mergeCell ref="BH15:BI15"/>
    <mergeCell ref="BH16:BI16"/>
    <mergeCell ref="BH17:BI17"/>
    <mergeCell ref="BJ10:BK10"/>
    <mergeCell ref="BJ11:BK11"/>
    <mergeCell ref="BJ12:BK12"/>
    <mergeCell ref="BJ13:BK13"/>
    <mergeCell ref="BJ14:BK14"/>
    <mergeCell ref="BJ15:BK15"/>
    <mergeCell ref="BJ16:BK16"/>
    <mergeCell ref="BJ17:BK17"/>
    <mergeCell ref="BH10:BI10"/>
    <mergeCell ref="BH11:BI11"/>
    <mergeCell ref="BH12:BI12"/>
    <mergeCell ref="BH13:BI13"/>
    <mergeCell ref="BH14:BI14"/>
    <mergeCell ref="BD15:BE15"/>
    <mergeCell ref="BD16:BE16"/>
    <mergeCell ref="BD17:BE17"/>
    <mergeCell ref="BF10:BG10"/>
    <mergeCell ref="BF11:BG11"/>
    <mergeCell ref="BF12:BG12"/>
    <mergeCell ref="BF13:BG13"/>
    <mergeCell ref="BF14:BG14"/>
    <mergeCell ref="BF15:BG15"/>
    <mergeCell ref="BF16:BG16"/>
    <mergeCell ref="BF17:BG17"/>
    <mergeCell ref="BD10:BE10"/>
    <mergeCell ref="BD11:BE11"/>
    <mergeCell ref="BD12:BE12"/>
    <mergeCell ref="BD13:BE13"/>
    <mergeCell ref="BD14:BE14"/>
    <mergeCell ref="AZ15:BA15"/>
    <mergeCell ref="AZ16:BA16"/>
    <mergeCell ref="AZ17:BA17"/>
    <mergeCell ref="BB10:BC10"/>
    <mergeCell ref="BB11:BC11"/>
    <mergeCell ref="BB12:BC12"/>
    <mergeCell ref="BB13:BC13"/>
    <mergeCell ref="BB14:BC14"/>
    <mergeCell ref="BB15:BC15"/>
    <mergeCell ref="BB16:BC16"/>
    <mergeCell ref="BB17:BC17"/>
    <mergeCell ref="AZ10:BA10"/>
    <mergeCell ref="AZ11:BA11"/>
    <mergeCell ref="AZ12:BA12"/>
    <mergeCell ref="AZ13:BA13"/>
    <mergeCell ref="AZ14:BA14"/>
    <mergeCell ref="AV15:AW15"/>
    <mergeCell ref="AV16:AW16"/>
    <mergeCell ref="AV17:AW17"/>
    <mergeCell ref="AX10:AY10"/>
    <mergeCell ref="AX11:AY11"/>
    <mergeCell ref="AX12:AY12"/>
    <mergeCell ref="AX13:AY13"/>
    <mergeCell ref="AX14:AY14"/>
    <mergeCell ref="AX15:AY15"/>
    <mergeCell ref="AX16:AY16"/>
    <mergeCell ref="AX17:AY17"/>
    <mergeCell ref="AV10:AW10"/>
    <mergeCell ref="AV11:AW11"/>
    <mergeCell ref="AV12:AW12"/>
    <mergeCell ref="AV13:AW13"/>
    <mergeCell ref="AV14:AW14"/>
    <mergeCell ref="AR15:AS15"/>
    <mergeCell ref="AR16:AS16"/>
    <mergeCell ref="AR17:AS17"/>
    <mergeCell ref="AT10:AU10"/>
    <mergeCell ref="AT11:AU11"/>
    <mergeCell ref="AT12:AU12"/>
    <mergeCell ref="AT13:AU13"/>
    <mergeCell ref="AT14:AU14"/>
    <mergeCell ref="AT15:AU15"/>
    <mergeCell ref="AT16:AU16"/>
    <mergeCell ref="AT17:AU17"/>
    <mergeCell ref="AR10:AS10"/>
    <mergeCell ref="AR11:AS11"/>
    <mergeCell ref="AR12:AS12"/>
    <mergeCell ref="AR13:AS13"/>
    <mergeCell ref="AR14:AS14"/>
    <mergeCell ref="AN15:AO15"/>
    <mergeCell ref="AN16:AO16"/>
    <mergeCell ref="AN17:AO17"/>
    <mergeCell ref="AP10:AQ10"/>
    <mergeCell ref="AP11:AQ11"/>
    <mergeCell ref="AP12:AQ12"/>
    <mergeCell ref="AP13:AQ13"/>
    <mergeCell ref="AP14:AQ14"/>
    <mergeCell ref="AP15:AQ15"/>
    <mergeCell ref="AP16:AQ16"/>
    <mergeCell ref="AP17:AQ17"/>
    <mergeCell ref="AN10:AO10"/>
    <mergeCell ref="AN11:AO11"/>
    <mergeCell ref="AN12:AO12"/>
    <mergeCell ref="AN13:AO13"/>
    <mergeCell ref="AN14:AO14"/>
    <mergeCell ref="AJ15:AK15"/>
    <mergeCell ref="AJ16:AK16"/>
    <mergeCell ref="AJ17:AK17"/>
    <mergeCell ref="AL10:AM10"/>
    <mergeCell ref="AL11:AM11"/>
    <mergeCell ref="AL12:AM12"/>
    <mergeCell ref="AL13:AM13"/>
    <mergeCell ref="AL14:AM14"/>
    <mergeCell ref="AL15:AM15"/>
    <mergeCell ref="AL16:AM16"/>
    <mergeCell ref="AL17:AM17"/>
    <mergeCell ref="AJ10:AK10"/>
    <mergeCell ref="AJ11:AK11"/>
    <mergeCell ref="AJ12:AK12"/>
    <mergeCell ref="AJ13:AK13"/>
    <mergeCell ref="AJ14:AK14"/>
    <mergeCell ref="AF15:AG15"/>
    <mergeCell ref="AF16:AG16"/>
    <mergeCell ref="AF17:AG17"/>
    <mergeCell ref="AH10:AI10"/>
    <mergeCell ref="AH11:AI11"/>
    <mergeCell ref="AH12:AI12"/>
    <mergeCell ref="AH13:AI13"/>
    <mergeCell ref="AH14:AI14"/>
    <mergeCell ref="AH15:AI15"/>
    <mergeCell ref="AH16:AI16"/>
    <mergeCell ref="AH17:AI17"/>
    <mergeCell ref="AF10:AG10"/>
    <mergeCell ref="AF11:AG11"/>
    <mergeCell ref="AF12:AG12"/>
    <mergeCell ref="AF13:AG13"/>
    <mergeCell ref="AF14:AG14"/>
    <mergeCell ref="AB15:AC15"/>
    <mergeCell ref="AB16:AC16"/>
    <mergeCell ref="AB17:AC17"/>
    <mergeCell ref="AD10:AE10"/>
    <mergeCell ref="AD11:AE11"/>
    <mergeCell ref="AD12:AE12"/>
    <mergeCell ref="AD13:AE13"/>
    <mergeCell ref="AD14:AE14"/>
    <mergeCell ref="AD15:AE15"/>
    <mergeCell ref="AD16:AE16"/>
    <mergeCell ref="AD17:AE17"/>
    <mergeCell ref="AB10:AC10"/>
    <mergeCell ref="AB11:AC11"/>
    <mergeCell ref="AB12:AC12"/>
    <mergeCell ref="AB13:AC13"/>
    <mergeCell ref="AB14:AC14"/>
    <mergeCell ref="X15:Y15"/>
    <mergeCell ref="X16:Y16"/>
    <mergeCell ref="X17:Y17"/>
    <mergeCell ref="Z10:AA10"/>
    <mergeCell ref="Z11:AA11"/>
    <mergeCell ref="Z12:AA12"/>
    <mergeCell ref="Z13:AA13"/>
    <mergeCell ref="Z14:AA14"/>
    <mergeCell ref="Z15:AA15"/>
    <mergeCell ref="Z16:AA16"/>
    <mergeCell ref="Z17:AA17"/>
    <mergeCell ref="X10:Y10"/>
    <mergeCell ref="X11:Y11"/>
    <mergeCell ref="X12:Y12"/>
    <mergeCell ref="X13:Y13"/>
    <mergeCell ref="X14:Y14"/>
    <mergeCell ref="T17:U17"/>
    <mergeCell ref="V10:W10"/>
    <mergeCell ref="V11:W11"/>
    <mergeCell ref="V12:W12"/>
    <mergeCell ref="V13:W13"/>
    <mergeCell ref="V14:W14"/>
    <mergeCell ref="V15:W15"/>
    <mergeCell ref="V16:W16"/>
    <mergeCell ref="V17:W17"/>
    <mergeCell ref="T12:U12"/>
    <mergeCell ref="T13:U13"/>
    <mergeCell ref="T14:U14"/>
    <mergeCell ref="T15:U15"/>
    <mergeCell ref="T16:U16"/>
    <mergeCell ref="P17:Q17"/>
    <mergeCell ref="R10:S10"/>
    <mergeCell ref="R11:S11"/>
    <mergeCell ref="R12:S12"/>
    <mergeCell ref="R13:S13"/>
    <mergeCell ref="R14:S14"/>
    <mergeCell ref="R15:S15"/>
    <mergeCell ref="R16:S16"/>
    <mergeCell ref="R17:S17"/>
    <mergeCell ref="P12:Q12"/>
    <mergeCell ref="P13:Q13"/>
    <mergeCell ref="P14:Q14"/>
    <mergeCell ref="P15:Q15"/>
    <mergeCell ref="P16:Q16"/>
    <mergeCell ref="L17:M17"/>
    <mergeCell ref="N10:O10"/>
    <mergeCell ref="N11:O11"/>
    <mergeCell ref="N12:O12"/>
    <mergeCell ref="N13:O13"/>
    <mergeCell ref="N14:O14"/>
    <mergeCell ref="N15:O15"/>
    <mergeCell ref="N16:O16"/>
    <mergeCell ref="N17:O17"/>
    <mergeCell ref="L12:M12"/>
    <mergeCell ref="L13:M13"/>
    <mergeCell ref="L14:M14"/>
    <mergeCell ref="L15:M15"/>
    <mergeCell ref="L16:M16"/>
    <mergeCell ref="H14:I14"/>
    <mergeCell ref="H15:I15"/>
    <mergeCell ref="H16:I16"/>
    <mergeCell ref="H17:I17"/>
    <mergeCell ref="J10:K10"/>
    <mergeCell ref="J11:K11"/>
    <mergeCell ref="J12:K12"/>
    <mergeCell ref="J13:K13"/>
    <mergeCell ref="J14:K14"/>
    <mergeCell ref="J15:K15"/>
    <mergeCell ref="J16:K16"/>
    <mergeCell ref="J17:K17"/>
    <mergeCell ref="GT51:GU51"/>
    <mergeCell ref="GT54:GU54"/>
    <mergeCell ref="GT57:GU57"/>
    <mergeCell ref="GT60:GU60"/>
    <mergeCell ref="F10:G10"/>
    <mergeCell ref="F11:G11"/>
    <mergeCell ref="F12:G12"/>
    <mergeCell ref="F13:G13"/>
    <mergeCell ref="F14:G14"/>
    <mergeCell ref="F15:G15"/>
    <mergeCell ref="F16:G16"/>
    <mergeCell ref="F17:G17"/>
    <mergeCell ref="H10:I10"/>
    <mergeCell ref="H11:I11"/>
    <mergeCell ref="H12:I12"/>
    <mergeCell ref="H13:I13"/>
    <mergeCell ref="GT36:GU36"/>
    <mergeCell ref="GT39:GU39"/>
    <mergeCell ref="GT42:GU42"/>
    <mergeCell ref="GT45:GU45"/>
    <mergeCell ref="GT48:GU48"/>
    <mergeCell ref="GT21:GU21"/>
    <mergeCell ref="GT24:GU24"/>
    <mergeCell ref="GT27:GU27"/>
    <mergeCell ref="GT30:GU30"/>
    <mergeCell ref="GT33:GU33"/>
    <mergeCell ref="CT57:CU57"/>
    <mergeCell ref="CT60:CU60"/>
    <mergeCell ref="CV21:CW21"/>
    <mergeCell ref="CV24:CW24"/>
    <mergeCell ref="CV27:CW27"/>
    <mergeCell ref="CV30:CW30"/>
    <mergeCell ref="CV33:CW33"/>
    <mergeCell ref="CV36:CW36"/>
    <mergeCell ref="CV39:CW39"/>
    <mergeCell ref="CV42:CW42"/>
    <mergeCell ref="CV45:CW45"/>
    <mergeCell ref="CV48:CW48"/>
    <mergeCell ref="CV51:CW51"/>
    <mergeCell ref="CV54:CW54"/>
    <mergeCell ref="CV57:CW57"/>
    <mergeCell ref="CV60:CW60"/>
    <mergeCell ref="CR51:CS51"/>
    <mergeCell ref="CR54:CS54"/>
    <mergeCell ref="CR57:CS57"/>
    <mergeCell ref="CR60:CS60"/>
    <mergeCell ref="CT21:CU21"/>
    <mergeCell ref="CT24:CU24"/>
    <mergeCell ref="CT27:CU27"/>
    <mergeCell ref="CT30:CU30"/>
    <mergeCell ref="CT33:CU33"/>
    <mergeCell ref="CT36:CU36"/>
    <mergeCell ref="CT39:CU39"/>
    <mergeCell ref="CT42:CU42"/>
    <mergeCell ref="CT45:CU45"/>
    <mergeCell ref="CT48:CU48"/>
    <mergeCell ref="CT51:CU51"/>
    <mergeCell ref="CT54:CU54"/>
    <mergeCell ref="CR36:CS36"/>
    <mergeCell ref="CR39:CS39"/>
    <mergeCell ref="CR42:CS42"/>
    <mergeCell ref="CR45:CS45"/>
    <mergeCell ref="CR48:CS48"/>
    <mergeCell ref="CR21:CS21"/>
    <mergeCell ref="CR24:CS24"/>
    <mergeCell ref="CR27:CS27"/>
    <mergeCell ref="CR30:CS30"/>
    <mergeCell ref="CR33:CS33"/>
    <mergeCell ref="CN57:CO57"/>
    <mergeCell ref="CN60:CO60"/>
    <mergeCell ref="CP21:CQ21"/>
    <mergeCell ref="CP24:CQ24"/>
    <mergeCell ref="CP27:CQ27"/>
    <mergeCell ref="CP30:CQ30"/>
    <mergeCell ref="CP33:CQ33"/>
    <mergeCell ref="CP36:CQ36"/>
    <mergeCell ref="CP39:CQ39"/>
    <mergeCell ref="CP42:CQ42"/>
    <mergeCell ref="CP45:CQ45"/>
    <mergeCell ref="CP48:CQ48"/>
    <mergeCell ref="CP51:CQ51"/>
    <mergeCell ref="CP54:CQ54"/>
    <mergeCell ref="CP57:CQ57"/>
    <mergeCell ref="CP60:CQ60"/>
    <mergeCell ref="CL51:CM51"/>
    <mergeCell ref="CL54:CM54"/>
    <mergeCell ref="CL57:CM57"/>
    <mergeCell ref="CL60:CM60"/>
    <mergeCell ref="CN21:CO21"/>
    <mergeCell ref="CN24:CO24"/>
    <mergeCell ref="CN27:CO27"/>
    <mergeCell ref="CN30:CO30"/>
    <mergeCell ref="CN33:CO33"/>
    <mergeCell ref="CN36:CO36"/>
    <mergeCell ref="CN39:CO39"/>
    <mergeCell ref="CN42:CO42"/>
    <mergeCell ref="CN45:CO45"/>
    <mergeCell ref="CN48:CO48"/>
    <mergeCell ref="CN51:CO51"/>
    <mergeCell ref="CN54:CO54"/>
    <mergeCell ref="CL36:CM36"/>
    <mergeCell ref="CL39:CM39"/>
    <mergeCell ref="CL42:CM42"/>
    <mergeCell ref="CL45:CM45"/>
    <mergeCell ref="CL48:CM48"/>
    <mergeCell ref="CL21:CM21"/>
    <mergeCell ref="CL24:CM24"/>
    <mergeCell ref="CL27:CM27"/>
    <mergeCell ref="CL30:CM30"/>
    <mergeCell ref="CL33:CM33"/>
    <mergeCell ref="CH57:CI57"/>
    <mergeCell ref="CH60:CI60"/>
    <mergeCell ref="CJ21:CK21"/>
    <mergeCell ref="CJ24:CK24"/>
    <mergeCell ref="CJ27:CK27"/>
    <mergeCell ref="CJ30:CK30"/>
    <mergeCell ref="CJ33:CK33"/>
    <mergeCell ref="CJ36:CK36"/>
    <mergeCell ref="CJ39:CK39"/>
    <mergeCell ref="CJ42:CK42"/>
    <mergeCell ref="CJ45:CK45"/>
    <mergeCell ref="CJ48:CK48"/>
    <mergeCell ref="CJ51:CK51"/>
    <mergeCell ref="CJ54:CK54"/>
    <mergeCell ref="CJ57:CK57"/>
    <mergeCell ref="CJ60:CK60"/>
    <mergeCell ref="CF51:CG51"/>
    <mergeCell ref="CF54:CG54"/>
    <mergeCell ref="CF57:CG57"/>
    <mergeCell ref="CF60:CG60"/>
    <mergeCell ref="CH21:CI21"/>
    <mergeCell ref="CH24:CI24"/>
    <mergeCell ref="CH27:CI27"/>
    <mergeCell ref="CH30:CI30"/>
    <mergeCell ref="CH33:CI33"/>
    <mergeCell ref="CH36:CI36"/>
    <mergeCell ref="CH39:CI39"/>
    <mergeCell ref="CH42:CI42"/>
    <mergeCell ref="CH45:CI45"/>
    <mergeCell ref="CH48:CI48"/>
    <mergeCell ref="CH51:CI51"/>
    <mergeCell ref="CH54:CI54"/>
    <mergeCell ref="CF36:CG36"/>
    <mergeCell ref="CF39:CG39"/>
    <mergeCell ref="CF42:CG42"/>
    <mergeCell ref="CF45:CG45"/>
    <mergeCell ref="CF48:CG48"/>
    <mergeCell ref="CF21:CG21"/>
    <mergeCell ref="CF24:CG24"/>
    <mergeCell ref="CF27:CG27"/>
    <mergeCell ref="CF30:CG30"/>
    <mergeCell ref="CF33:CG33"/>
    <mergeCell ref="CB57:CC57"/>
    <mergeCell ref="CB60:CC60"/>
    <mergeCell ref="CD21:CE21"/>
    <mergeCell ref="CD24:CE24"/>
    <mergeCell ref="CD27:CE27"/>
    <mergeCell ref="CD30:CE30"/>
    <mergeCell ref="CD33:CE33"/>
    <mergeCell ref="CD36:CE36"/>
    <mergeCell ref="CD39:CE39"/>
    <mergeCell ref="CD42:CE42"/>
    <mergeCell ref="CD45:CE45"/>
    <mergeCell ref="CD48:CE48"/>
    <mergeCell ref="CD51:CE51"/>
    <mergeCell ref="CD54:CE54"/>
    <mergeCell ref="CD57:CE57"/>
    <mergeCell ref="CD60:CE60"/>
    <mergeCell ref="BZ51:CA51"/>
    <mergeCell ref="BZ54:CA54"/>
    <mergeCell ref="BZ57:CA57"/>
    <mergeCell ref="BZ60:CA60"/>
    <mergeCell ref="CB21:CC21"/>
    <mergeCell ref="CB24:CC24"/>
    <mergeCell ref="CB27:CC27"/>
    <mergeCell ref="CB30:CC30"/>
    <mergeCell ref="CB33:CC33"/>
    <mergeCell ref="CB36:CC36"/>
    <mergeCell ref="CB39:CC39"/>
    <mergeCell ref="CB42:CC42"/>
    <mergeCell ref="CB45:CC45"/>
    <mergeCell ref="CB48:CC48"/>
    <mergeCell ref="CB51:CC51"/>
    <mergeCell ref="CB54:CC54"/>
    <mergeCell ref="BZ36:CA36"/>
    <mergeCell ref="BZ39:CA39"/>
    <mergeCell ref="BZ42:CA42"/>
    <mergeCell ref="BZ45:CA45"/>
    <mergeCell ref="BZ48:CA48"/>
    <mergeCell ref="BZ21:CA21"/>
    <mergeCell ref="BZ24:CA24"/>
    <mergeCell ref="BZ27:CA27"/>
    <mergeCell ref="BZ30:CA30"/>
    <mergeCell ref="BZ33:CA33"/>
    <mergeCell ref="BV57:BW57"/>
    <mergeCell ref="BV60:BW60"/>
    <mergeCell ref="BX21:BY21"/>
    <mergeCell ref="BX24:BY24"/>
    <mergeCell ref="BX27:BY27"/>
    <mergeCell ref="BX30:BY30"/>
    <mergeCell ref="BX33:BY33"/>
    <mergeCell ref="BX36:BY36"/>
    <mergeCell ref="BX39:BY39"/>
    <mergeCell ref="BX42:BY42"/>
    <mergeCell ref="BX45:BY45"/>
    <mergeCell ref="BX48:BY48"/>
    <mergeCell ref="BX51:BY51"/>
    <mergeCell ref="BX54:BY54"/>
    <mergeCell ref="BX57:BY57"/>
    <mergeCell ref="BX60:BY60"/>
    <mergeCell ref="BT51:BU51"/>
    <mergeCell ref="BT54:BU54"/>
    <mergeCell ref="BT57:BU57"/>
    <mergeCell ref="BT60:BU60"/>
    <mergeCell ref="BV21:BW21"/>
    <mergeCell ref="BV24:BW24"/>
    <mergeCell ref="BV27:BW27"/>
    <mergeCell ref="BV30:BW30"/>
    <mergeCell ref="BV33:BW33"/>
    <mergeCell ref="BV36:BW36"/>
    <mergeCell ref="BV39:BW39"/>
    <mergeCell ref="BV42:BW42"/>
    <mergeCell ref="BV45:BW45"/>
    <mergeCell ref="BV48:BW48"/>
    <mergeCell ref="BV51:BW51"/>
    <mergeCell ref="BV54:BW54"/>
    <mergeCell ref="BT36:BU36"/>
    <mergeCell ref="BT39:BU39"/>
    <mergeCell ref="BT42:BU42"/>
    <mergeCell ref="BT45:BU45"/>
    <mergeCell ref="BT48:BU48"/>
    <mergeCell ref="BT21:BU21"/>
    <mergeCell ref="BT24:BU24"/>
    <mergeCell ref="BT27:BU27"/>
    <mergeCell ref="BT30:BU30"/>
    <mergeCell ref="BT33:BU33"/>
    <mergeCell ref="BP57:BQ57"/>
    <mergeCell ref="BP60:BQ60"/>
    <mergeCell ref="BR21:BS21"/>
    <mergeCell ref="BR24:BS24"/>
    <mergeCell ref="BR27:BS27"/>
    <mergeCell ref="BR30:BS30"/>
    <mergeCell ref="BR33:BS33"/>
    <mergeCell ref="BR36:BS36"/>
    <mergeCell ref="BR39:BS39"/>
    <mergeCell ref="BR42:BS42"/>
    <mergeCell ref="BR45:BS45"/>
    <mergeCell ref="BR48:BS48"/>
    <mergeCell ref="BR51:BS51"/>
    <mergeCell ref="BR54:BS54"/>
    <mergeCell ref="BR57:BS57"/>
    <mergeCell ref="BR60:BS60"/>
    <mergeCell ref="BN51:BO51"/>
    <mergeCell ref="BN54:BO54"/>
    <mergeCell ref="BN57:BO57"/>
    <mergeCell ref="BN60:BO60"/>
    <mergeCell ref="BP21:BQ21"/>
    <mergeCell ref="BP24:BQ24"/>
    <mergeCell ref="BP27:BQ27"/>
    <mergeCell ref="BP30:BQ30"/>
    <mergeCell ref="BP33:BQ33"/>
    <mergeCell ref="BP36:BQ36"/>
    <mergeCell ref="BP39:BQ39"/>
    <mergeCell ref="BP42:BQ42"/>
    <mergeCell ref="BP45:BQ45"/>
    <mergeCell ref="BP48:BQ48"/>
    <mergeCell ref="BP51:BQ51"/>
    <mergeCell ref="BP54:BQ54"/>
    <mergeCell ref="BN36:BO36"/>
    <mergeCell ref="BN39:BO39"/>
    <mergeCell ref="BN42:BO42"/>
    <mergeCell ref="BN45:BO45"/>
    <mergeCell ref="BN48:BO48"/>
    <mergeCell ref="BN21:BO21"/>
    <mergeCell ref="BN24:BO24"/>
    <mergeCell ref="BN27:BO27"/>
    <mergeCell ref="BN30:BO30"/>
    <mergeCell ref="BN33:BO33"/>
    <mergeCell ref="BJ57:BK57"/>
    <mergeCell ref="BJ60:BK60"/>
    <mergeCell ref="BL21:BM21"/>
    <mergeCell ref="BL24:BM24"/>
    <mergeCell ref="BL27:BM27"/>
    <mergeCell ref="BL30:BM30"/>
    <mergeCell ref="BL33:BM33"/>
    <mergeCell ref="BL36:BM36"/>
    <mergeCell ref="BL39:BM39"/>
    <mergeCell ref="BL42:BM42"/>
    <mergeCell ref="BL45:BM45"/>
    <mergeCell ref="BL48:BM48"/>
    <mergeCell ref="BL51:BM51"/>
    <mergeCell ref="BL54:BM54"/>
    <mergeCell ref="BL57:BM57"/>
    <mergeCell ref="BL60:BM60"/>
    <mergeCell ref="BH51:BI51"/>
    <mergeCell ref="BH54:BI54"/>
    <mergeCell ref="BH57:BI57"/>
    <mergeCell ref="BH60:BI60"/>
    <mergeCell ref="BJ21:BK21"/>
    <mergeCell ref="BJ24:BK24"/>
    <mergeCell ref="BJ27:BK27"/>
    <mergeCell ref="BJ30:BK30"/>
    <mergeCell ref="BJ33:BK33"/>
    <mergeCell ref="BJ36:BK36"/>
    <mergeCell ref="BJ39:BK39"/>
    <mergeCell ref="BJ42:BK42"/>
    <mergeCell ref="BJ45:BK45"/>
    <mergeCell ref="BJ48:BK48"/>
    <mergeCell ref="BJ51:BK51"/>
    <mergeCell ref="BJ54:BK54"/>
    <mergeCell ref="BH36:BI36"/>
    <mergeCell ref="BH39:BI39"/>
    <mergeCell ref="BH42:BI42"/>
    <mergeCell ref="BH45:BI45"/>
    <mergeCell ref="BH48:BI48"/>
    <mergeCell ref="BH21:BI21"/>
    <mergeCell ref="BH24:BI24"/>
    <mergeCell ref="BH27:BI27"/>
    <mergeCell ref="BH30:BI30"/>
    <mergeCell ref="BH33:BI33"/>
    <mergeCell ref="BD57:BE57"/>
    <mergeCell ref="BD60:BE60"/>
    <mergeCell ref="BF21:BG21"/>
    <mergeCell ref="BF24:BG24"/>
    <mergeCell ref="BF27:BG27"/>
    <mergeCell ref="BF30:BG30"/>
    <mergeCell ref="BF33:BG33"/>
    <mergeCell ref="BF36:BG36"/>
    <mergeCell ref="BF39:BG39"/>
    <mergeCell ref="BF42:BG42"/>
    <mergeCell ref="BF45:BG45"/>
    <mergeCell ref="BF48:BG48"/>
    <mergeCell ref="BF51:BG51"/>
    <mergeCell ref="BF54:BG54"/>
    <mergeCell ref="BF57:BG57"/>
    <mergeCell ref="BF60:BG60"/>
    <mergeCell ref="BB51:BC51"/>
    <mergeCell ref="BB54:BC54"/>
    <mergeCell ref="BB57:BC57"/>
    <mergeCell ref="BB60:BC60"/>
    <mergeCell ref="BD21:BE21"/>
    <mergeCell ref="BD24:BE24"/>
    <mergeCell ref="BD27:BE27"/>
    <mergeCell ref="BD30:BE30"/>
    <mergeCell ref="BD33:BE33"/>
    <mergeCell ref="BD36:BE36"/>
    <mergeCell ref="BD39:BE39"/>
    <mergeCell ref="BD42:BE42"/>
    <mergeCell ref="BD45:BE45"/>
    <mergeCell ref="BD48:BE48"/>
    <mergeCell ref="BD51:BE51"/>
    <mergeCell ref="BD54:BE54"/>
    <mergeCell ref="BB36:BC36"/>
    <mergeCell ref="BB39:BC39"/>
    <mergeCell ref="BB42:BC42"/>
    <mergeCell ref="BB45:BC45"/>
    <mergeCell ref="BB48:BC48"/>
    <mergeCell ref="BB21:BC21"/>
    <mergeCell ref="BB24:BC24"/>
    <mergeCell ref="BB27:BC27"/>
    <mergeCell ref="BB30:BC30"/>
    <mergeCell ref="BB33:BC33"/>
    <mergeCell ref="AX57:AY57"/>
    <mergeCell ref="AX60:AY60"/>
    <mergeCell ref="AZ21:BA21"/>
    <mergeCell ref="AZ24:BA24"/>
    <mergeCell ref="AZ27:BA27"/>
    <mergeCell ref="AZ30:BA30"/>
    <mergeCell ref="AZ33:BA33"/>
    <mergeCell ref="AZ36:BA36"/>
    <mergeCell ref="AZ39:BA39"/>
    <mergeCell ref="AZ42:BA42"/>
    <mergeCell ref="AZ45:BA45"/>
    <mergeCell ref="AZ48:BA48"/>
    <mergeCell ref="AZ51:BA51"/>
    <mergeCell ref="AZ54:BA54"/>
    <mergeCell ref="AZ57:BA57"/>
    <mergeCell ref="AZ60:BA60"/>
    <mergeCell ref="AV51:AW51"/>
    <mergeCell ref="AV54:AW54"/>
    <mergeCell ref="AV57:AW57"/>
    <mergeCell ref="AV60:AW60"/>
    <mergeCell ref="AX21:AY21"/>
    <mergeCell ref="AX24:AY24"/>
    <mergeCell ref="AX27:AY27"/>
    <mergeCell ref="AX30:AY30"/>
    <mergeCell ref="AX33:AY33"/>
    <mergeCell ref="AX36:AY36"/>
    <mergeCell ref="AX39:AY39"/>
    <mergeCell ref="AX42:AY42"/>
    <mergeCell ref="AX45:AY45"/>
    <mergeCell ref="AX48:AY48"/>
    <mergeCell ref="AX51:AY51"/>
    <mergeCell ref="AX54:AY54"/>
    <mergeCell ref="AV36:AW36"/>
    <mergeCell ref="AV39:AW39"/>
    <mergeCell ref="AV42:AW42"/>
    <mergeCell ref="AV45:AW45"/>
    <mergeCell ref="AV48:AW48"/>
    <mergeCell ref="AV21:AW21"/>
    <mergeCell ref="AV24:AW24"/>
    <mergeCell ref="AV27:AW27"/>
    <mergeCell ref="AV30:AW30"/>
    <mergeCell ref="AV33:AW33"/>
    <mergeCell ref="AR57:AS57"/>
    <mergeCell ref="AR60:AS60"/>
    <mergeCell ref="AT21:AU21"/>
    <mergeCell ref="AT24:AU24"/>
    <mergeCell ref="AT27:AU27"/>
    <mergeCell ref="AT30:AU30"/>
    <mergeCell ref="AT33:AU33"/>
    <mergeCell ref="AT36:AU36"/>
    <mergeCell ref="AT39:AU39"/>
    <mergeCell ref="AT42:AU42"/>
    <mergeCell ref="AT45:AU45"/>
    <mergeCell ref="AT48:AU48"/>
    <mergeCell ref="AT51:AU51"/>
    <mergeCell ref="AT54:AU54"/>
    <mergeCell ref="AT57:AU57"/>
    <mergeCell ref="AT60:AU60"/>
    <mergeCell ref="AP51:AQ51"/>
    <mergeCell ref="AP54:AQ54"/>
    <mergeCell ref="AP57:AQ57"/>
    <mergeCell ref="AP60:AQ60"/>
    <mergeCell ref="AR21:AS21"/>
    <mergeCell ref="AR24:AS24"/>
    <mergeCell ref="AR27:AS27"/>
    <mergeCell ref="AR30:AS30"/>
    <mergeCell ref="AR33:AS33"/>
    <mergeCell ref="AR36:AS36"/>
    <mergeCell ref="AR39:AS39"/>
    <mergeCell ref="AR42:AS42"/>
    <mergeCell ref="AR45:AS45"/>
    <mergeCell ref="AR48:AS48"/>
    <mergeCell ref="AR51:AS51"/>
    <mergeCell ref="AR54:AS54"/>
    <mergeCell ref="AP36:AQ36"/>
    <mergeCell ref="AP39:AQ39"/>
    <mergeCell ref="AP42:AQ42"/>
    <mergeCell ref="AP45:AQ45"/>
    <mergeCell ref="AP48:AQ48"/>
    <mergeCell ref="AP21:AQ21"/>
    <mergeCell ref="AP24:AQ24"/>
    <mergeCell ref="AP27:AQ27"/>
    <mergeCell ref="AP30:AQ30"/>
    <mergeCell ref="AP33:AQ33"/>
    <mergeCell ref="AL57:AM57"/>
    <mergeCell ref="AL60:AM60"/>
    <mergeCell ref="AN21:AO21"/>
    <mergeCell ref="AN24:AO24"/>
    <mergeCell ref="AN27:AO27"/>
    <mergeCell ref="AN30:AO30"/>
    <mergeCell ref="AN33:AO33"/>
    <mergeCell ref="AN36:AO36"/>
    <mergeCell ref="AN39:AO39"/>
    <mergeCell ref="AN42:AO42"/>
    <mergeCell ref="AN45:AO45"/>
    <mergeCell ref="AN48:AO48"/>
    <mergeCell ref="AN51:AO51"/>
    <mergeCell ref="AN54:AO54"/>
    <mergeCell ref="AN57:AO57"/>
    <mergeCell ref="AN60:AO60"/>
    <mergeCell ref="AJ51:AK51"/>
    <mergeCell ref="AJ54:AK54"/>
    <mergeCell ref="AJ57:AK57"/>
    <mergeCell ref="AJ60:AK60"/>
    <mergeCell ref="AL21:AM21"/>
    <mergeCell ref="AL24:AM24"/>
    <mergeCell ref="AL27:AM27"/>
    <mergeCell ref="AL30:AM30"/>
    <mergeCell ref="AL33:AM33"/>
    <mergeCell ref="AL36:AM36"/>
    <mergeCell ref="AL39:AM39"/>
    <mergeCell ref="AL42:AM42"/>
    <mergeCell ref="AL45:AM45"/>
    <mergeCell ref="AL48:AM48"/>
    <mergeCell ref="AL51:AM51"/>
    <mergeCell ref="AL54:AM54"/>
    <mergeCell ref="AJ36:AK36"/>
    <mergeCell ref="AJ39:AK39"/>
    <mergeCell ref="AJ42:AK42"/>
    <mergeCell ref="AJ45:AK45"/>
    <mergeCell ref="AJ48:AK48"/>
    <mergeCell ref="AJ21:AK21"/>
    <mergeCell ref="AJ24:AK24"/>
    <mergeCell ref="AJ27:AK27"/>
    <mergeCell ref="AJ30:AK30"/>
    <mergeCell ref="AJ33:AK33"/>
    <mergeCell ref="AF57:AG57"/>
    <mergeCell ref="AF60:AG60"/>
    <mergeCell ref="AH21:AI21"/>
    <mergeCell ref="AH24:AI24"/>
    <mergeCell ref="AH27:AI27"/>
    <mergeCell ref="AH30:AI30"/>
    <mergeCell ref="AH33:AI33"/>
    <mergeCell ref="AH36:AI36"/>
    <mergeCell ref="AH39:AI39"/>
    <mergeCell ref="AH42:AI42"/>
    <mergeCell ref="AH45:AI45"/>
    <mergeCell ref="AH48:AI48"/>
    <mergeCell ref="AH51:AI51"/>
    <mergeCell ref="AH54:AI54"/>
    <mergeCell ref="AH57:AI57"/>
    <mergeCell ref="AH60:AI60"/>
    <mergeCell ref="AD51:AE51"/>
    <mergeCell ref="AD54:AE54"/>
    <mergeCell ref="AD57:AE57"/>
    <mergeCell ref="AD60:AE60"/>
    <mergeCell ref="AF21:AG21"/>
    <mergeCell ref="AF24:AG24"/>
    <mergeCell ref="AF27:AG27"/>
    <mergeCell ref="AF30:AG30"/>
    <mergeCell ref="AF33:AG33"/>
    <mergeCell ref="AF36:AG36"/>
    <mergeCell ref="AF39:AG39"/>
    <mergeCell ref="AF42:AG42"/>
    <mergeCell ref="AF45:AG45"/>
    <mergeCell ref="AF48:AG48"/>
    <mergeCell ref="AF51:AG51"/>
    <mergeCell ref="AF54:AG54"/>
    <mergeCell ref="AD36:AE36"/>
    <mergeCell ref="AD39:AE39"/>
    <mergeCell ref="AD42:AE42"/>
    <mergeCell ref="AD45:AE45"/>
    <mergeCell ref="AD48:AE48"/>
    <mergeCell ref="AD21:AE21"/>
    <mergeCell ref="AD24:AE24"/>
    <mergeCell ref="AD27:AE27"/>
    <mergeCell ref="AD30:AE30"/>
    <mergeCell ref="AD33:AE33"/>
    <mergeCell ref="Z57:AA57"/>
    <mergeCell ref="Z60:AA60"/>
    <mergeCell ref="AB21:AC21"/>
    <mergeCell ref="AB24:AC24"/>
    <mergeCell ref="AB27:AC27"/>
    <mergeCell ref="AB30:AC30"/>
    <mergeCell ref="AB33:AC33"/>
    <mergeCell ref="AB36:AC36"/>
    <mergeCell ref="AB39:AC39"/>
    <mergeCell ref="AB42:AC42"/>
    <mergeCell ref="AB45:AC45"/>
    <mergeCell ref="AB48:AC48"/>
    <mergeCell ref="AB51:AC51"/>
    <mergeCell ref="AB54:AC54"/>
    <mergeCell ref="AB57:AC57"/>
    <mergeCell ref="AB60:AC60"/>
    <mergeCell ref="X51:Y51"/>
    <mergeCell ref="X54:Y54"/>
    <mergeCell ref="X57:Y57"/>
    <mergeCell ref="X60:Y60"/>
    <mergeCell ref="Z21:AA21"/>
    <mergeCell ref="Z24:AA24"/>
    <mergeCell ref="Z27:AA27"/>
    <mergeCell ref="Z30:AA30"/>
    <mergeCell ref="Z33:AA33"/>
    <mergeCell ref="Z36:AA36"/>
    <mergeCell ref="Z39:AA39"/>
    <mergeCell ref="Z42:AA42"/>
    <mergeCell ref="Z45:AA45"/>
    <mergeCell ref="Z48:AA48"/>
    <mergeCell ref="Z51:AA51"/>
    <mergeCell ref="Z54:AA54"/>
    <mergeCell ref="X36:Y36"/>
    <mergeCell ref="X39:Y39"/>
    <mergeCell ref="X42:Y42"/>
    <mergeCell ref="X45:Y45"/>
    <mergeCell ref="X48:Y48"/>
    <mergeCell ref="X21:Y21"/>
    <mergeCell ref="X24:Y24"/>
    <mergeCell ref="X27:Y27"/>
    <mergeCell ref="X30:Y30"/>
    <mergeCell ref="X33:Y33"/>
    <mergeCell ref="T57:U57"/>
    <mergeCell ref="T60:U60"/>
    <mergeCell ref="V21:W21"/>
    <mergeCell ref="V24:W24"/>
    <mergeCell ref="V27:W27"/>
    <mergeCell ref="V30:W30"/>
    <mergeCell ref="V33:W33"/>
    <mergeCell ref="V36:W36"/>
    <mergeCell ref="V39:W39"/>
    <mergeCell ref="V42:W42"/>
    <mergeCell ref="V45:W45"/>
    <mergeCell ref="V48:W48"/>
    <mergeCell ref="V51:W51"/>
    <mergeCell ref="V54:W54"/>
    <mergeCell ref="V57:W57"/>
    <mergeCell ref="V60:W60"/>
    <mergeCell ref="R51:S51"/>
    <mergeCell ref="R54:S54"/>
    <mergeCell ref="R57:S57"/>
    <mergeCell ref="R60:S60"/>
    <mergeCell ref="T21:U21"/>
    <mergeCell ref="T24:U24"/>
    <mergeCell ref="T27:U27"/>
    <mergeCell ref="T30:U30"/>
    <mergeCell ref="T33:U33"/>
    <mergeCell ref="T36:U36"/>
    <mergeCell ref="T39:U39"/>
    <mergeCell ref="T42:U42"/>
    <mergeCell ref="T45:U45"/>
    <mergeCell ref="T48:U48"/>
    <mergeCell ref="T51:U51"/>
    <mergeCell ref="T54:U54"/>
    <mergeCell ref="R36:S36"/>
    <mergeCell ref="R39:S39"/>
    <mergeCell ref="R42:S42"/>
    <mergeCell ref="R45:S45"/>
    <mergeCell ref="R48:S48"/>
    <mergeCell ref="R21:S21"/>
    <mergeCell ref="R24:S24"/>
    <mergeCell ref="R27:S27"/>
    <mergeCell ref="R30:S30"/>
    <mergeCell ref="R33:S33"/>
    <mergeCell ref="N57:O57"/>
    <mergeCell ref="N60:O60"/>
    <mergeCell ref="P21:Q21"/>
    <mergeCell ref="P24:Q24"/>
    <mergeCell ref="P27:Q27"/>
    <mergeCell ref="P30:Q30"/>
    <mergeCell ref="P33:Q33"/>
    <mergeCell ref="P36:Q36"/>
    <mergeCell ref="P39:Q39"/>
    <mergeCell ref="P42:Q42"/>
    <mergeCell ref="P45:Q45"/>
    <mergeCell ref="P48:Q48"/>
    <mergeCell ref="P51:Q51"/>
    <mergeCell ref="P54:Q54"/>
    <mergeCell ref="P57:Q57"/>
    <mergeCell ref="P60:Q60"/>
    <mergeCell ref="L51:M51"/>
    <mergeCell ref="L54:M54"/>
    <mergeCell ref="L57:M57"/>
    <mergeCell ref="L60:M60"/>
    <mergeCell ref="N21:O21"/>
    <mergeCell ref="N24:O24"/>
    <mergeCell ref="N27:O27"/>
    <mergeCell ref="N30:O30"/>
    <mergeCell ref="N33:O33"/>
    <mergeCell ref="N36:O36"/>
    <mergeCell ref="N39:O39"/>
    <mergeCell ref="N42:O42"/>
    <mergeCell ref="N45:O45"/>
    <mergeCell ref="N48:O48"/>
    <mergeCell ref="N51:O51"/>
    <mergeCell ref="N54:O54"/>
    <mergeCell ref="L36:M36"/>
    <mergeCell ref="L39:M39"/>
    <mergeCell ref="L42:M42"/>
    <mergeCell ref="L45:M45"/>
    <mergeCell ref="L48:M48"/>
    <mergeCell ref="L21:M21"/>
    <mergeCell ref="L24:M24"/>
    <mergeCell ref="L27:M27"/>
    <mergeCell ref="L30:M30"/>
    <mergeCell ref="L33:M33"/>
    <mergeCell ref="H57:I57"/>
    <mergeCell ref="H60:I60"/>
    <mergeCell ref="J21:K21"/>
    <mergeCell ref="J24:K24"/>
    <mergeCell ref="J27:K27"/>
    <mergeCell ref="J30:K30"/>
    <mergeCell ref="J33:K33"/>
    <mergeCell ref="J36:K36"/>
    <mergeCell ref="J39:K39"/>
    <mergeCell ref="J42:K42"/>
    <mergeCell ref="J45:K45"/>
    <mergeCell ref="J48:K48"/>
    <mergeCell ref="J51:K51"/>
    <mergeCell ref="J54:K54"/>
    <mergeCell ref="J57:K57"/>
    <mergeCell ref="J60:K60"/>
    <mergeCell ref="F54:G54"/>
    <mergeCell ref="F57:G57"/>
    <mergeCell ref="F60:G60"/>
    <mergeCell ref="H21:I21"/>
    <mergeCell ref="H24:I24"/>
    <mergeCell ref="H27:I27"/>
    <mergeCell ref="H30:I30"/>
    <mergeCell ref="H33:I33"/>
    <mergeCell ref="H36:I36"/>
    <mergeCell ref="H39:I39"/>
    <mergeCell ref="H42:I42"/>
    <mergeCell ref="H45:I45"/>
    <mergeCell ref="H48:I48"/>
    <mergeCell ref="H51:I51"/>
    <mergeCell ref="H54:I54"/>
    <mergeCell ref="F36:G36"/>
    <mergeCell ref="F39:G39"/>
    <mergeCell ref="F42:G42"/>
    <mergeCell ref="F45:G45"/>
    <mergeCell ref="F48:G48"/>
    <mergeCell ref="F21:G21"/>
    <mergeCell ref="F24:G24"/>
    <mergeCell ref="F27:G27"/>
    <mergeCell ref="F30:G30"/>
    <mergeCell ref="F33:G33"/>
    <mergeCell ref="C1:H1"/>
    <mergeCell ref="C4:T4"/>
    <mergeCell ref="D9:E9"/>
    <mergeCell ref="D10:E10"/>
    <mergeCell ref="D11:E11"/>
    <mergeCell ref="L10:M10"/>
    <mergeCell ref="L11:M11"/>
    <mergeCell ref="P10:Q10"/>
    <mergeCell ref="P11:Q11"/>
    <mergeCell ref="T10:U10"/>
    <mergeCell ref="T11:U11"/>
    <mergeCell ref="D48:E48"/>
    <mergeCell ref="D51:E51"/>
    <mergeCell ref="D54:E54"/>
    <mergeCell ref="D57:E57"/>
    <mergeCell ref="D60:E60"/>
    <mergeCell ref="D33:E33"/>
    <mergeCell ref="D36:E36"/>
    <mergeCell ref="D39:E39"/>
    <mergeCell ref="D42:E42"/>
    <mergeCell ref="D45:E45"/>
    <mergeCell ref="D17:E17"/>
    <mergeCell ref="D21:E21"/>
    <mergeCell ref="D24:E24"/>
    <mergeCell ref="D27:E27"/>
    <mergeCell ref="D30:E30"/>
    <mergeCell ref="D12:E12"/>
    <mergeCell ref="D13:E13"/>
    <mergeCell ref="D14:E14"/>
    <mergeCell ref="D15:E15"/>
    <mergeCell ref="D16:E16"/>
    <mergeCell ref="F51:G51"/>
  </mergeCells>
  <dataValidations count="6">
    <dataValidation type="list" allowBlank="1" showInputMessage="1" showErrorMessage="1" sqref="D17 F17 H17 J17 L17 N17 P17 R17 T17 V17 X17 Z17 AB17 AD17 AF17 AH17 AJ17 AL17 AN17 AP17 AR17 AT17 AV17 AX17 AZ17 BB17 BD17 BF17 BH17 BJ17 BL17 BN17 BP17 BR17 BT17 BV17 BX17 BZ17 CB17 CD17 CF17 CH17 CJ17 CL17 CN17 CP17 CR17 CT17 CV17 GT17 CX17 CZ17 DB17 DD17 DF17 DH17 DJ17 DL17 DN17 DP17 DR17 DT17 DV17 DX17 DZ17 EB17 ED17 EF17 EH17 EJ17 EL17 EN17 EP17 ER17 ET17 EV17 EX17 EZ17 FB17 FD17 FF17 FH17 FJ17 FL17 FN17 FP17 FR17 FT17 FV17 FX17 FZ17 GB17 GD17 GF17 GH17 GJ17 GL17 GN17 GP17 GR17">
      <formula1>"Please Select,Affiliate,Non-Affiliate"</formula1>
    </dataValidation>
    <dataValidation type="list" allowBlank="1" showInputMessage="1" showErrorMessage="1" sqref="D14 F14 H14 J14 L14 N14 P14 R14 T14 V14 X14 Z14 AB14 AD14 AF14 AH14 AJ14 AL14 AN14 AP14 AR14 AT14 AV14 AX14 AZ14 BB14 BD14 BF14 BH14 BJ14 BL14 BN14 BP14 BR14 BT14 BV14 BX14 BZ14 CB14 CD14 CF14 CH14 CJ14 CL14 CN14 CP14 CR14 CT14 CV14 GT14 CX14 CZ14 DB14 DD14 DF14 DH14 DJ14 DL14 DN14 DP14 DR14 DT14 DV14 DX14 DZ14 EB14 ED14 EF14 EH14 EJ14 EL14 EN14 EP14 ER14 ET14 EV14 EX14 EZ14 FB14 FD14 FF14 FH14 FJ14 FL14 FN14 FP14 FR14 FT14 FV14 FX14 FZ14 GB14 GD14 GF14 GH14 GJ14 GL14 GN14 GP14 GR14">
      <formula1>"Select,Class A,Class B,Class C,Class D,Class E,Special Purpose Insurer"</formula1>
    </dataValidation>
    <dataValidation type="list" allowBlank="1" showInputMessage="1" showErrorMessage="1" sqref="D21 F21 H21 J21 L21 N21 P21 R21 T21 V21 X21 Z21 AB21 AD21 AF21 AH21 AJ21 AL21 AN21 AP21 AR21 AT21 AV21 AX21 AZ21 BB21 BD21 BF21 BH21 BJ21 BL21 BN21 BP21 BR21 BT21 BV21 BX21 BZ21 CB21 CD21 CF21 CH21 CJ21 CL21 CN21 CP21 CR21 CT21 CV21 GT21 FX21 CX21 CZ21 DB21 DD21 DF21 DH21 DJ21 DL21 DN21 DP21 DR21 DT21 DV21 DX21 DZ21 EB21 ED21 EF21 EH21 EJ21 EL21 EN21 EP21 ER21 ET21 EV21 EX21 EZ21 FB21 FD21 FF21 FH21 FJ21 FL21 FN21 FP21 FR21 FT21 FV21 FZ21 GB21 GD21 GF21 GH21 GJ21 GL21 GN21 GP21 GR21 D36:GU36 D60:GU60 D39:GU39 D42:GU42 D45:GU45 D24:GU24 D27:GU27 D30:GU30 D33:GU33 D51:GU51 D54:GU54 D57:GU57 D48:GU48">
      <formula1>$F$67:$F$81</formula1>
    </dataValidation>
    <dataValidation type="list" allowBlank="1" showInputMessage="1" showErrorMessage="1" sqref="D13 F13 H13 J13 L13 N13 P13 R13 T13 V13 X13 Z13 AB13 AD13 AF13 AH13 AJ13 AL13 AN13 AP13 AR13 AT13 AV13 AX13 AZ13 BB13 BD13 BF13 BH13 BJ13 BL13 BN13 BP13 BR13 BT13 BV13 BX13 BZ13 CB13 CD13 CF13 CH13 CJ13 CL13 CN13 CP13 CR13 CT13 CV13 GT13 CX13 CZ13 DB13 DD13 DF13 DH13 DJ13 DL13 DN13 DP13 DR13 DT13 DV13 DX13 DZ13 EB13 ED13 EF13 EH13 EJ13 EL13 EN13 EP13 ER13 ET13 EV13 EX13 EZ13 FB13 FD13 FF13 FH13 FJ13 FL13 FN13 FP13 FR13 FT13 FV13 FX13 FZ13 GB13 GD13 GF13 GH13 GJ13 GL13 GN13 GP13 GR13">
      <formula1>"Select,Class 1,Class 2,Class 3,Class 3A,Class 3B,Class 4,Special Purpose Insurer,Non-Bermudian Entity,Not Applicable"</formula1>
    </dataValidation>
    <dataValidation type="list" allowBlank="1" showInputMessage="1" showErrorMessage="1" sqref="D15 F15 H15 J15 L15 N15 P15 R15 T15 V15 X15 Z15 AB15 AD15 AF15 AH15 AJ15 AL15 AN15 AP15 AR15 AT15 AV15 AX15 AZ15 BB15 BD15 BF15 BH15 BJ15 BL15 BN15 BP15 BR15 BT15 BV15 BX15 BZ15 CB15 CD15 CF15 CH15 CJ15 CL15 CN15 CP15 CR15 CT15 CV15 GT15 CX15 CZ15 DB15 DD15 DF15 DH15 DJ15 DL15 DN15 DP15 DR15 DT15 DV15 DX15 DZ15 EB15 ED15 EF15 EH15 EJ15 EL15 EN15 EP15 ER15 ET15 EV15 EX15 EZ15 FB15 FD15 FF15 FH15 FJ15 FL15 FN15 FP15 FR15 FT15 FV15 FX15 FZ15 GB15 GD15 GF15 GH15 GJ15 GL15 GN15 GP15 GR15">
      <formula1>"Select,Agent,Broker,Insurance Manager,Not Applicable"</formula1>
    </dataValidation>
    <dataValidation type="list" allowBlank="1" showInputMessage="1" showErrorMessage="1" sqref="D11 F11 H11 J11 L11 N11 P11 R11 T11 V11 X11 Z11 AB11 AD11 AF11 AH11 AJ11 AL11 AN11 AP11 AR11 AT11 AV11 AX11 AZ11 BB11 BD11 BF11 BH11 BJ11 BL11 BN11 BP11 BR11 BT11 BV11 BX11 BZ11 CB11 CD11 CF11 CH11 CJ11 CL11 CN11 CP11 CR11 CT11 CV11 GT11 CX11 CZ11 DB11 DD11 DF11 DH11 DJ11 DL11 DN11 DP11 DR11 DT11 DV11 DX11 DZ11 EB11 ED11 EF11 EH11 EJ11 EL11 EN11 EP11 ER11 ET11 EV11 EX11 EZ11 FB11 FD11 FF11 FH11 FJ11 FL11 FN11 FP11 FR11 FT11 FV11 FX11 FZ11 GB11 GD11 GF11 GH11 GJ11 GL11 GN11 GP11 GR11">
      <formula1>"Please Select,1.Broker,2.Agent,3.Insured,4.Capacity Provider,5.Insurance Manager,Other (please specify)"</formula1>
    </dataValidation>
  </dataValidations>
  <pageMargins left="0.70866141732283472" right="0.70866141732283472" top="0.74803149606299213" bottom="0.74803149606299213" header="0.31496062992125984" footer="0.31496062992125984"/>
  <pageSetup scale="4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4F81BD"/>
  </sheetPr>
  <dimension ref="A1:AX199"/>
  <sheetViews>
    <sheetView zoomScaleNormal="100" workbookViewId="0"/>
  </sheetViews>
  <sheetFormatPr defaultColWidth="9.109375" defaultRowHeight="13.8" x14ac:dyDescent="0.3"/>
  <cols>
    <col min="1" max="1" width="3.33203125" style="102" bestFit="1" customWidth="1"/>
    <col min="2" max="2" width="7.44140625" style="102" customWidth="1"/>
    <col min="3" max="3" width="28.5546875" style="102" customWidth="1"/>
    <col min="4" max="4" width="12.5546875" style="102" customWidth="1"/>
    <col min="5" max="5" width="15.109375" style="102" customWidth="1"/>
    <col min="6" max="6" width="13.88671875" style="102" customWidth="1"/>
    <col min="7" max="7" width="16.109375" style="123" customWidth="1"/>
    <col min="8" max="8" width="17.33203125" style="102" customWidth="1"/>
    <col min="9" max="9" width="12.5546875" style="102" customWidth="1"/>
    <col min="10" max="10" width="16.6640625" style="102" customWidth="1"/>
    <col min="11" max="11" width="14.33203125" style="102" customWidth="1"/>
    <col min="12" max="14" width="13.44140625" style="102" customWidth="1"/>
    <col min="15" max="17" width="17.33203125" style="102" customWidth="1"/>
    <col min="18" max="18" width="1.44140625" style="102" customWidth="1"/>
    <col min="19" max="19" width="25.109375" style="99" customWidth="1"/>
    <col min="20" max="20" width="24.109375" style="100" bestFit="1" customWidth="1"/>
    <col min="21" max="21" width="31.6640625" style="100" customWidth="1"/>
    <col min="22" max="28" width="11.6640625" style="100" customWidth="1"/>
    <col min="29" max="29" width="16" style="100" bestFit="1" customWidth="1"/>
    <col min="30" max="30" width="9.6640625" style="100" bestFit="1" customWidth="1"/>
    <col min="31" max="48" width="9.109375" style="100"/>
    <col min="49" max="16384" width="9.109375" style="102"/>
  </cols>
  <sheetData>
    <row r="1" spans="1:50" s="94" customFormat="1" ht="75" customHeight="1" x14ac:dyDescent="0.4">
      <c r="A1" s="88"/>
      <c r="B1" s="89" t="s">
        <v>235</v>
      </c>
      <c r="C1" s="88"/>
      <c r="D1" s="90"/>
      <c r="E1" s="88"/>
      <c r="F1" s="88"/>
      <c r="G1" s="88"/>
      <c r="H1" s="88"/>
      <c r="I1" s="88"/>
      <c r="J1" s="88"/>
      <c r="K1" s="88"/>
      <c r="L1" s="91"/>
      <c r="M1" s="91"/>
      <c r="N1" s="91"/>
      <c r="O1" s="88"/>
      <c r="P1" s="192"/>
      <c r="Q1" s="192"/>
      <c r="R1" s="192"/>
      <c r="S1" s="1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3"/>
      <c r="AX1" s="93"/>
    </row>
    <row r="2" spans="1:50" ht="13.5" hidden="1" customHeight="1" x14ac:dyDescent="0.3">
      <c r="A2" s="95"/>
      <c r="B2" s="96"/>
      <c r="C2" s="285"/>
      <c r="D2" s="285"/>
      <c r="E2" s="97"/>
      <c r="F2" s="95"/>
      <c r="G2" s="98"/>
      <c r="H2" s="95"/>
      <c r="I2" s="95"/>
      <c r="J2" s="95"/>
      <c r="K2" s="95"/>
      <c r="L2" s="95"/>
      <c r="M2" s="95"/>
      <c r="N2" s="95"/>
      <c r="O2" s="95"/>
      <c r="P2" s="192"/>
      <c r="Q2" s="192"/>
      <c r="R2" s="192"/>
      <c r="S2" s="192"/>
      <c r="AW2" s="101"/>
      <c r="AX2" s="101"/>
    </row>
    <row r="3" spans="1:50" ht="15" x14ac:dyDescent="0.35">
      <c r="A3" s="103"/>
      <c r="B3" s="286" t="str">
        <f>'Company Information'!C3</f>
        <v>Enter Insurance Marketplace Provider Name</v>
      </c>
      <c r="C3" s="286"/>
      <c r="D3" s="286"/>
      <c r="E3" s="104"/>
      <c r="F3" s="105"/>
      <c r="G3" s="105"/>
      <c r="H3" s="105"/>
      <c r="I3" s="105"/>
      <c r="J3" s="105"/>
      <c r="K3" s="105"/>
      <c r="L3" s="105"/>
      <c r="M3" s="105"/>
      <c r="N3" s="105"/>
      <c r="O3" s="106"/>
      <c r="P3" s="192"/>
      <c r="Q3" s="192"/>
      <c r="R3" s="192"/>
      <c r="S3" s="192"/>
      <c r="AW3" s="101"/>
      <c r="AX3" s="101"/>
    </row>
    <row r="4" spans="1:50" ht="15" x14ac:dyDescent="0.35">
      <c r="A4" s="107"/>
      <c r="B4" s="110"/>
      <c r="C4" s="110"/>
      <c r="D4" s="98"/>
      <c r="E4" s="98"/>
      <c r="F4" s="98"/>
      <c r="G4" s="98"/>
      <c r="H4" s="98"/>
      <c r="I4" s="98"/>
      <c r="J4" s="98"/>
      <c r="K4" s="98"/>
      <c r="L4" s="108"/>
      <c r="M4" s="108"/>
      <c r="N4" s="108"/>
      <c r="O4" s="109"/>
      <c r="P4" s="192"/>
      <c r="Q4" s="192"/>
      <c r="R4" s="192"/>
      <c r="S4" s="192"/>
      <c r="AW4" s="101"/>
      <c r="AX4" s="101"/>
    </row>
    <row r="5" spans="1:50" s="191" customFormat="1" ht="13.2" customHeight="1" x14ac:dyDescent="0.35">
      <c r="A5" s="118"/>
      <c r="B5" s="190" t="s">
        <v>236</v>
      </c>
      <c r="C5" s="112"/>
      <c r="D5" s="112"/>
      <c r="E5" s="112"/>
      <c r="F5" s="112"/>
      <c r="G5" s="112"/>
      <c r="H5" s="112"/>
      <c r="I5" s="112"/>
      <c r="J5" s="112"/>
      <c r="K5" s="112"/>
      <c r="L5" s="112"/>
      <c r="M5" s="112"/>
      <c r="N5" s="112"/>
      <c r="O5" s="113"/>
      <c r="P5" s="192"/>
      <c r="Q5" s="192"/>
      <c r="R5" s="192"/>
      <c r="S5" s="192"/>
      <c r="T5" s="115"/>
      <c r="U5" s="116"/>
      <c r="V5" s="115"/>
      <c r="W5" s="115"/>
      <c r="X5" s="116"/>
      <c r="Y5" s="116"/>
      <c r="Z5" s="116"/>
      <c r="AA5" s="116"/>
      <c r="AB5" s="116"/>
      <c r="AC5" s="116"/>
      <c r="AD5" s="116"/>
      <c r="AE5" s="116"/>
      <c r="AF5" s="116"/>
      <c r="AG5" s="116"/>
      <c r="AH5" s="116"/>
      <c r="AI5" s="116"/>
      <c r="AJ5" s="116"/>
      <c r="AK5" s="116"/>
      <c r="AL5" s="116"/>
      <c r="AM5" s="116"/>
      <c r="AN5" s="116"/>
      <c r="AO5" s="116"/>
      <c r="AP5" s="116"/>
      <c r="AQ5" s="116"/>
      <c r="AR5" s="116"/>
      <c r="AS5" s="116"/>
      <c r="AT5" s="131"/>
      <c r="AU5" s="131"/>
    </row>
    <row r="6" spans="1:50" s="191" customFormat="1" x14ac:dyDescent="0.3">
      <c r="A6" s="111"/>
      <c r="B6" s="119" t="s">
        <v>237</v>
      </c>
      <c r="C6" s="112"/>
      <c r="D6" s="112"/>
      <c r="E6" s="112"/>
      <c r="F6" s="112"/>
      <c r="G6" s="112"/>
      <c r="H6" s="112"/>
      <c r="I6" s="112"/>
      <c r="J6" s="112"/>
      <c r="K6" s="112"/>
      <c r="L6" s="112"/>
      <c r="M6" s="112"/>
      <c r="N6" s="112"/>
      <c r="O6" s="121"/>
      <c r="P6" s="192"/>
      <c r="Q6" s="193"/>
      <c r="R6" s="194"/>
      <c r="S6" s="193"/>
      <c r="T6" s="193"/>
      <c r="U6" s="193"/>
      <c r="V6" s="193"/>
      <c r="W6" s="193"/>
      <c r="X6" s="193"/>
      <c r="Y6" s="193"/>
      <c r="Z6" s="193"/>
      <c r="AA6" s="193"/>
      <c r="AB6" s="131"/>
      <c r="AC6" s="131"/>
      <c r="AD6" s="131"/>
      <c r="AE6" s="131"/>
      <c r="AF6" s="131"/>
      <c r="AG6" s="131"/>
      <c r="AH6" s="131"/>
      <c r="AI6" s="195"/>
      <c r="AJ6" s="131"/>
      <c r="AK6" s="131"/>
      <c r="AL6" s="131"/>
      <c r="AM6" s="131"/>
      <c r="AN6" s="131"/>
      <c r="AO6" s="131"/>
      <c r="AP6" s="131"/>
      <c r="AQ6" s="131"/>
      <c r="AR6" s="131"/>
      <c r="AS6" s="131"/>
      <c r="AT6" s="131"/>
    </row>
    <row r="7" spans="1:50" s="191" customFormat="1" x14ac:dyDescent="0.3">
      <c r="A7" s="111"/>
      <c r="B7" s="112"/>
      <c r="C7" s="112"/>
      <c r="D7" s="112"/>
      <c r="E7" s="112"/>
      <c r="F7" s="112"/>
      <c r="G7" s="112"/>
      <c r="H7" s="112"/>
      <c r="I7" s="112"/>
      <c r="J7" s="112"/>
      <c r="K7" s="112"/>
      <c r="L7" s="112"/>
      <c r="M7" s="112"/>
      <c r="N7" s="112"/>
      <c r="O7" s="121"/>
      <c r="P7" s="192"/>
      <c r="Q7" s="193"/>
      <c r="R7" s="194"/>
      <c r="S7" s="193"/>
      <c r="T7" s="193"/>
      <c r="U7" s="193"/>
      <c r="V7" s="193"/>
      <c r="W7" s="193"/>
      <c r="X7" s="193"/>
      <c r="Y7" s="193"/>
      <c r="Z7" s="193"/>
      <c r="AA7" s="193"/>
      <c r="AB7" s="131"/>
      <c r="AC7" s="131"/>
      <c r="AD7" s="131"/>
      <c r="AE7" s="131"/>
      <c r="AF7" s="131"/>
      <c r="AG7" s="131"/>
      <c r="AH7" s="131"/>
      <c r="AI7" s="195"/>
      <c r="AJ7" s="131"/>
      <c r="AK7" s="131"/>
      <c r="AL7" s="131"/>
      <c r="AM7" s="131"/>
      <c r="AN7" s="131"/>
      <c r="AO7" s="131"/>
      <c r="AP7" s="131"/>
      <c r="AQ7" s="131"/>
      <c r="AR7" s="131"/>
      <c r="AS7" s="131"/>
      <c r="AT7" s="131"/>
    </row>
    <row r="8" spans="1:50" s="191" customFormat="1" x14ac:dyDescent="0.3">
      <c r="A8" s="111"/>
      <c r="B8" s="190" t="s">
        <v>238</v>
      </c>
      <c r="C8" s="120"/>
      <c r="D8" s="120"/>
      <c r="E8" s="120"/>
      <c r="F8" s="120"/>
      <c r="G8" s="120"/>
      <c r="H8" s="120"/>
      <c r="I8" s="112"/>
      <c r="J8" s="112"/>
      <c r="K8" s="112"/>
      <c r="L8" s="112"/>
      <c r="M8" s="112"/>
      <c r="N8" s="112"/>
      <c r="O8" s="121"/>
      <c r="P8" s="192"/>
      <c r="Q8" s="193"/>
      <c r="R8" s="194"/>
      <c r="S8" s="193"/>
      <c r="T8" s="193"/>
      <c r="U8" s="193"/>
      <c r="V8" s="193"/>
      <c r="W8" s="193"/>
      <c r="X8" s="193"/>
      <c r="Y8" s="193"/>
      <c r="Z8" s="193"/>
      <c r="AA8" s="193"/>
      <c r="AB8" s="131"/>
      <c r="AC8" s="131"/>
      <c r="AD8" s="131"/>
      <c r="AE8" s="131"/>
      <c r="AF8" s="131"/>
      <c r="AG8" s="131"/>
      <c r="AH8" s="131"/>
      <c r="AI8" s="195"/>
      <c r="AJ8" s="131"/>
      <c r="AK8" s="131"/>
      <c r="AL8" s="131"/>
      <c r="AM8" s="131"/>
      <c r="AN8" s="131"/>
      <c r="AO8" s="131"/>
      <c r="AP8" s="131"/>
      <c r="AQ8" s="131"/>
      <c r="AR8" s="131"/>
      <c r="AS8" s="131"/>
      <c r="AT8" s="131"/>
    </row>
    <row r="9" spans="1:50" s="191" customFormat="1" x14ac:dyDescent="0.3">
      <c r="A9" s="111"/>
      <c r="B9" s="196" t="s">
        <v>367</v>
      </c>
      <c r="C9" s="120"/>
      <c r="D9" s="120"/>
      <c r="E9" s="120"/>
      <c r="F9" s="120"/>
      <c r="G9" s="120"/>
      <c r="H9" s="120"/>
      <c r="I9" s="197" t="s">
        <v>239</v>
      </c>
      <c r="J9" s="120"/>
      <c r="K9" s="198" t="s">
        <v>240</v>
      </c>
      <c r="L9" s="112"/>
      <c r="M9" s="112"/>
      <c r="N9" s="112"/>
      <c r="O9" s="121"/>
      <c r="P9" s="192"/>
      <c r="Q9" s="193"/>
      <c r="R9" s="194"/>
      <c r="S9" s="193"/>
      <c r="T9" s="193"/>
      <c r="U9" s="193"/>
      <c r="V9" s="193"/>
      <c r="W9" s="193"/>
      <c r="X9" s="193"/>
      <c r="Y9" s="193"/>
      <c r="Z9" s="193"/>
      <c r="AA9" s="193"/>
      <c r="AB9" s="131"/>
      <c r="AC9" s="131"/>
      <c r="AD9" s="131"/>
      <c r="AE9" s="131"/>
      <c r="AF9" s="131"/>
      <c r="AG9" s="131"/>
      <c r="AH9" s="131"/>
      <c r="AI9" s="195"/>
      <c r="AJ9" s="131"/>
      <c r="AK9" s="131"/>
      <c r="AL9" s="131"/>
      <c r="AM9" s="131"/>
      <c r="AN9" s="131"/>
      <c r="AO9" s="131"/>
      <c r="AP9" s="131"/>
      <c r="AQ9" s="131"/>
      <c r="AR9" s="131"/>
      <c r="AS9" s="131"/>
      <c r="AT9" s="131"/>
    </row>
    <row r="10" spans="1:50" s="191" customFormat="1" x14ac:dyDescent="0.3">
      <c r="A10" s="111"/>
      <c r="B10" s="120">
        <v>1</v>
      </c>
      <c r="C10" s="120" t="s">
        <v>363</v>
      </c>
      <c r="D10" s="120"/>
      <c r="E10" s="120"/>
      <c r="F10" s="120"/>
      <c r="G10" s="120"/>
      <c r="H10" s="120"/>
      <c r="I10" s="199" t="s">
        <v>241</v>
      </c>
      <c r="J10" s="120"/>
      <c r="K10" s="200"/>
      <c r="L10" s="112"/>
      <c r="M10" s="112"/>
      <c r="N10" s="112"/>
      <c r="O10" s="121"/>
      <c r="P10" s="192"/>
      <c r="Q10" s="193"/>
      <c r="R10" s="194"/>
      <c r="S10" s="193"/>
      <c r="T10" s="193"/>
      <c r="U10" s="193"/>
      <c r="V10" s="193"/>
      <c r="W10" s="193"/>
      <c r="X10" s="193"/>
      <c r="Y10" s="193"/>
      <c r="Z10" s="193"/>
      <c r="AA10" s="193"/>
      <c r="AB10" s="131"/>
      <c r="AC10" s="131"/>
      <c r="AD10" s="131"/>
      <c r="AE10" s="131"/>
      <c r="AF10" s="131"/>
      <c r="AG10" s="131"/>
      <c r="AH10" s="131"/>
      <c r="AI10" s="195"/>
      <c r="AJ10" s="131"/>
      <c r="AK10" s="131"/>
      <c r="AL10" s="131"/>
      <c r="AM10" s="131"/>
      <c r="AN10" s="131"/>
      <c r="AO10" s="131"/>
      <c r="AP10" s="131"/>
      <c r="AQ10" s="131"/>
      <c r="AR10" s="131"/>
      <c r="AS10" s="131"/>
      <c r="AT10" s="131"/>
    </row>
    <row r="11" spans="1:50" s="191" customFormat="1" x14ac:dyDescent="0.3">
      <c r="A11" s="111"/>
      <c r="B11" s="120"/>
      <c r="C11" s="120" t="s">
        <v>364</v>
      </c>
      <c r="D11" s="120"/>
      <c r="E11" s="120"/>
      <c r="F11" s="120"/>
      <c r="G11" s="120"/>
      <c r="H11" s="120"/>
      <c r="I11" s="120"/>
      <c r="J11" s="120"/>
      <c r="K11" s="280"/>
      <c r="L11" s="280"/>
      <c r="M11" s="280"/>
      <c r="N11" s="112"/>
      <c r="O11" s="121"/>
      <c r="P11" s="192"/>
      <c r="Q11" s="193"/>
      <c r="R11" s="194"/>
      <c r="S11" s="193"/>
      <c r="T11" s="193"/>
      <c r="U11" s="193"/>
      <c r="V11" s="193"/>
      <c r="W11" s="193"/>
      <c r="X11" s="193"/>
      <c r="Y11" s="193"/>
      <c r="Z11" s="193"/>
      <c r="AA11" s="193"/>
      <c r="AB11" s="131"/>
      <c r="AC11" s="131"/>
      <c r="AD11" s="131"/>
      <c r="AE11" s="131"/>
      <c r="AF11" s="131"/>
      <c r="AG11" s="131"/>
      <c r="AH11" s="131"/>
      <c r="AI11" s="195"/>
      <c r="AJ11" s="131"/>
      <c r="AK11" s="131"/>
      <c r="AL11" s="131"/>
      <c r="AM11" s="131"/>
      <c r="AN11" s="131"/>
      <c r="AO11" s="131"/>
      <c r="AP11" s="131"/>
      <c r="AQ11" s="131"/>
      <c r="AR11" s="131"/>
      <c r="AS11" s="131"/>
      <c r="AT11" s="131"/>
    </row>
    <row r="12" spans="1:50" s="191" customFormat="1" x14ac:dyDescent="0.3">
      <c r="A12" s="111"/>
      <c r="B12" s="120">
        <v>2</v>
      </c>
      <c r="C12" s="120" t="s">
        <v>242</v>
      </c>
      <c r="D12" s="120"/>
      <c r="E12" s="120"/>
      <c r="F12" s="120"/>
      <c r="G12" s="120"/>
      <c r="H12" s="120"/>
      <c r="I12" s="201" t="s">
        <v>243</v>
      </c>
      <c r="J12" s="120"/>
      <c r="K12" s="120"/>
      <c r="L12" s="112"/>
      <c r="M12" s="112"/>
      <c r="N12" s="112"/>
      <c r="O12" s="121"/>
      <c r="P12" s="192"/>
      <c r="Q12" s="193"/>
      <c r="R12" s="194"/>
      <c r="S12" s="193"/>
      <c r="T12" s="193"/>
      <c r="U12" s="193"/>
      <c r="V12" s="193"/>
      <c r="W12" s="193"/>
      <c r="X12" s="193"/>
      <c r="Y12" s="193"/>
      <c r="Z12" s="193"/>
      <c r="AA12" s="193"/>
      <c r="AB12" s="131"/>
      <c r="AC12" s="131"/>
      <c r="AD12" s="131"/>
      <c r="AE12" s="131"/>
      <c r="AF12" s="131"/>
      <c r="AG12" s="131"/>
      <c r="AH12" s="131"/>
      <c r="AI12" s="195"/>
      <c r="AJ12" s="131"/>
      <c r="AK12" s="131"/>
      <c r="AL12" s="131"/>
      <c r="AM12" s="131"/>
      <c r="AN12" s="131"/>
      <c r="AO12" s="131"/>
      <c r="AP12" s="131"/>
      <c r="AQ12" s="131"/>
      <c r="AR12" s="131"/>
      <c r="AS12" s="131"/>
      <c r="AT12" s="131"/>
    </row>
    <row r="13" spans="1:50" s="191" customFormat="1" x14ac:dyDescent="0.3">
      <c r="A13" s="111"/>
      <c r="B13" s="120">
        <v>3</v>
      </c>
      <c r="C13" s="120" t="s">
        <v>361</v>
      </c>
      <c r="D13" s="120"/>
      <c r="E13" s="120"/>
      <c r="F13" s="120"/>
      <c r="G13" s="120"/>
      <c r="H13" s="120"/>
      <c r="I13" s="201" t="s">
        <v>243</v>
      </c>
      <c r="J13" s="120"/>
      <c r="K13" s="120"/>
      <c r="L13" s="112"/>
      <c r="M13" s="112"/>
      <c r="N13" s="112"/>
      <c r="O13" s="121"/>
      <c r="P13" s="192"/>
      <c r="Q13" s="193"/>
      <c r="R13" s="194"/>
      <c r="S13" s="193"/>
      <c r="T13" s="193"/>
      <c r="U13" s="193"/>
      <c r="V13" s="193"/>
      <c r="W13" s="193"/>
      <c r="X13" s="193"/>
      <c r="Y13" s="193"/>
      <c r="Z13" s="193"/>
      <c r="AA13" s="193"/>
      <c r="AB13" s="131"/>
      <c r="AC13" s="131"/>
      <c r="AD13" s="131"/>
      <c r="AE13" s="131"/>
      <c r="AF13" s="131"/>
      <c r="AG13" s="131"/>
      <c r="AH13" s="131"/>
      <c r="AI13" s="195"/>
      <c r="AJ13" s="131"/>
      <c r="AK13" s="131"/>
      <c r="AL13" s="131"/>
      <c r="AM13" s="131"/>
      <c r="AN13" s="131"/>
      <c r="AO13" s="131"/>
      <c r="AP13" s="131"/>
      <c r="AQ13" s="131"/>
      <c r="AR13" s="131"/>
      <c r="AS13" s="131"/>
      <c r="AT13" s="131"/>
    </row>
    <row r="14" spans="1:50" s="191" customFormat="1" x14ac:dyDescent="0.3">
      <c r="A14" s="111"/>
      <c r="B14" s="120">
        <v>4</v>
      </c>
      <c r="C14" s="120" t="s">
        <v>365</v>
      </c>
      <c r="D14" s="120"/>
      <c r="E14" s="120"/>
      <c r="F14" s="120"/>
      <c r="G14" s="120"/>
      <c r="H14" s="120"/>
      <c r="I14" s="202" t="s">
        <v>241</v>
      </c>
      <c r="J14" s="120"/>
      <c r="K14" s="120"/>
      <c r="L14" s="112"/>
      <c r="M14" s="112"/>
      <c r="N14" s="112"/>
      <c r="O14" s="121"/>
      <c r="P14" s="192"/>
      <c r="Q14" s="193"/>
      <c r="R14" s="194"/>
      <c r="S14" s="193"/>
      <c r="T14" s="193"/>
      <c r="U14" s="193"/>
      <c r="V14" s="193"/>
      <c r="W14" s="193"/>
      <c r="X14" s="193"/>
      <c r="Y14" s="193"/>
      <c r="Z14" s="193"/>
      <c r="AA14" s="193"/>
      <c r="AB14" s="131"/>
      <c r="AC14" s="131"/>
      <c r="AD14" s="131"/>
      <c r="AE14" s="131"/>
      <c r="AF14" s="131"/>
      <c r="AG14" s="131"/>
      <c r="AH14" s="131"/>
      <c r="AI14" s="195"/>
      <c r="AJ14" s="131"/>
      <c r="AK14" s="131"/>
      <c r="AL14" s="131"/>
      <c r="AM14" s="131"/>
      <c r="AN14" s="131"/>
      <c r="AO14" s="131"/>
      <c r="AP14" s="131"/>
      <c r="AQ14" s="131"/>
      <c r="AR14" s="131"/>
      <c r="AS14" s="131"/>
      <c r="AT14" s="131"/>
    </row>
    <row r="15" spans="1:50" s="191" customFormat="1" x14ac:dyDescent="0.3">
      <c r="A15" s="111"/>
      <c r="B15" s="120">
        <v>5</v>
      </c>
      <c r="C15" s="120" t="s">
        <v>414</v>
      </c>
      <c r="D15" s="120"/>
      <c r="E15" s="120"/>
      <c r="F15" s="120"/>
      <c r="G15" s="120"/>
      <c r="H15" s="120"/>
      <c r="I15" s="202" t="s">
        <v>241</v>
      </c>
      <c r="J15" s="120"/>
      <c r="K15" s="200"/>
      <c r="L15" s="112"/>
      <c r="M15" s="112"/>
      <c r="N15" s="112"/>
      <c r="O15" s="121"/>
      <c r="P15" s="192"/>
      <c r="Q15" s="193"/>
      <c r="R15" s="194"/>
      <c r="S15" s="193"/>
      <c r="T15" s="193"/>
      <c r="U15" s="193"/>
      <c r="V15" s="193"/>
      <c r="W15" s="193"/>
      <c r="X15" s="193"/>
      <c r="Y15" s="193"/>
      <c r="Z15" s="193"/>
      <c r="AA15" s="193"/>
      <c r="AB15" s="131"/>
      <c r="AC15" s="131"/>
      <c r="AD15" s="131"/>
      <c r="AE15" s="131"/>
      <c r="AF15" s="131"/>
      <c r="AG15" s="131"/>
      <c r="AH15" s="131"/>
      <c r="AI15" s="195"/>
      <c r="AJ15" s="131"/>
      <c r="AK15" s="131"/>
      <c r="AL15" s="131"/>
      <c r="AM15" s="131"/>
      <c r="AN15" s="131"/>
      <c r="AO15" s="131"/>
      <c r="AP15" s="131"/>
      <c r="AQ15" s="131"/>
      <c r="AR15" s="131"/>
      <c r="AS15" s="131"/>
      <c r="AT15" s="131"/>
    </row>
    <row r="16" spans="1:50" s="191" customFormat="1" x14ac:dyDescent="0.3">
      <c r="A16" s="111"/>
      <c r="B16" s="120">
        <v>6</v>
      </c>
      <c r="C16" s="120" t="s">
        <v>403</v>
      </c>
      <c r="D16" s="120"/>
      <c r="E16" s="120"/>
      <c r="F16" s="120"/>
      <c r="G16" s="120"/>
      <c r="H16" s="120"/>
      <c r="I16" s="202" t="s">
        <v>241</v>
      </c>
      <c r="J16" s="120"/>
      <c r="K16" s="120"/>
      <c r="L16" s="120"/>
      <c r="M16" s="120"/>
      <c r="N16" s="112"/>
      <c r="O16" s="121"/>
      <c r="P16" s="192"/>
      <c r="Q16" s="193"/>
      <c r="R16" s="194"/>
      <c r="S16" s="193"/>
      <c r="T16" s="193"/>
      <c r="U16" s="193"/>
      <c r="V16" s="193"/>
      <c r="W16" s="193"/>
      <c r="X16" s="193"/>
      <c r="Y16" s="193"/>
      <c r="Z16" s="193"/>
      <c r="AA16" s="193"/>
      <c r="AB16" s="131"/>
      <c r="AC16" s="131"/>
      <c r="AD16" s="131"/>
      <c r="AE16" s="131"/>
      <c r="AF16" s="131"/>
      <c r="AG16" s="131"/>
      <c r="AH16" s="131"/>
      <c r="AI16" s="195"/>
      <c r="AJ16" s="131"/>
      <c r="AK16" s="131"/>
      <c r="AL16" s="131"/>
      <c r="AM16" s="131"/>
      <c r="AN16" s="131"/>
      <c r="AO16" s="131"/>
      <c r="AP16" s="131"/>
      <c r="AQ16" s="131"/>
      <c r="AR16" s="131"/>
      <c r="AS16" s="131"/>
      <c r="AT16" s="131"/>
    </row>
    <row r="17" spans="1:46" s="191" customFormat="1" x14ac:dyDescent="0.3">
      <c r="A17" s="111"/>
      <c r="B17" s="196" t="s">
        <v>366</v>
      </c>
      <c r="C17" s="120"/>
      <c r="D17" s="120"/>
      <c r="E17" s="120"/>
      <c r="F17" s="120"/>
      <c r="G17" s="120"/>
      <c r="H17" s="120"/>
      <c r="I17" s="203"/>
      <c r="J17" s="120"/>
      <c r="K17" s="200"/>
      <c r="L17" s="112"/>
      <c r="M17" s="112"/>
      <c r="N17" s="112"/>
      <c r="O17" s="121"/>
      <c r="P17" s="192"/>
      <c r="Q17" s="193"/>
      <c r="R17" s="194"/>
      <c r="S17" s="193"/>
      <c r="T17" s="193"/>
      <c r="U17" s="193"/>
      <c r="V17" s="193"/>
      <c r="W17" s="193"/>
      <c r="X17" s="193"/>
      <c r="Y17" s="193"/>
      <c r="Z17" s="193"/>
      <c r="AA17" s="193"/>
      <c r="AB17" s="131"/>
      <c r="AC17" s="131"/>
      <c r="AD17" s="131"/>
      <c r="AE17" s="131"/>
      <c r="AF17" s="131"/>
      <c r="AG17" s="131"/>
      <c r="AH17" s="131"/>
      <c r="AI17" s="195"/>
      <c r="AJ17" s="131"/>
      <c r="AK17" s="131"/>
      <c r="AL17" s="131"/>
      <c r="AM17" s="131"/>
      <c r="AN17" s="131"/>
      <c r="AO17" s="131"/>
      <c r="AP17" s="131"/>
      <c r="AQ17" s="131"/>
      <c r="AR17" s="131"/>
      <c r="AS17" s="131"/>
      <c r="AT17" s="131"/>
    </row>
    <row r="18" spans="1:46" s="191" customFormat="1" x14ac:dyDescent="0.3">
      <c r="A18" s="111"/>
      <c r="B18" s="120">
        <v>7</v>
      </c>
      <c r="C18" s="120" t="s">
        <v>368</v>
      </c>
      <c r="D18" s="120"/>
      <c r="E18" s="120"/>
      <c r="F18" s="120"/>
      <c r="G18" s="120"/>
      <c r="H18" s="120"/>
      <c r="I18" s="202" t="s">
        <v>241</v>
      </c>
      <c r="J18" s="120"/>
      <c r="K18" s="120"/>
      <c r="L18" s="112"/>
      <c r="M18" s="112"/>
      <c r="N18" s="112"/>
      <c r="O18" s="121"/>
      <c r="P18" s="192"/>
      <c r="Q18" s="193"/>
      <c r="R18" s="194"/>
      <c r="S18" s="193"/>
      <c r="T18" s="193"/>
      <c r="U18" s="193"/>
      <c r="V18" s="193"/>
      <c r="W18" s="193"/>
      <c r="X18" s="193"/>
      <c r="Y18" s="193"/>
      <c r="Z18" s="193"/>
      <c r="AA18" s="193"/>
      <c r="AB18" s="131"/>
      <c r="AC18" s="131"/>
      <c r="AD18" s="131"/>
      <c r="AE18" s="131"/>
      <c r="AF18" s="131"/>
      <c r="AG18" s="131"/>
      <c r="AH18" s="131"/>
      <c r="AI18" s="195"/>
      <c r="AJ18" s="131"/>
      <c r="AK18" s="131"/>
      <c r="AL18" s="131"/>
      <c r="AM18" s="131"/>
      <c r="AN18" s="131"/>
      <c r="AO18" s="131"/>
      <c r="AP18" s="131"/>
      <c r="AQ18" s="131"/>
      <c r="AR18" s="131"/>
      <c r="AS18" s="131"/>
      <c r="AT18" s="131"/>
    </row>
    <row r="19" spans="1:46" s="191" customFormat="1" x14ac:dyDescent="0.3">
      <c r="A19" s="111"/>
      <c r="B19" s="120">
        <v>8</v>
      </c>
      <c r="C19" s="120" t="s">
        <v>404</v>
      </c>
      <c r="D19" s="120"/>
      <c r="E19" s="120"/>
      <c r="F19" s="120"/>
      <c r="G19" s="120"/>
      <c r="H19" s="120"/>
      <c r="I19" s="202" t="s">
        <v>241</v>
      </c>
      <c r="J19" s="120"/>
      <c r="K19" s="120"/>
      <c r="L19" s="112"/>
      <c r="M19" s="112"/>
      <c r="N19" s="112"/>
      <c r="O19" s="121"/>
      <c r="P19" s="192"/>
      <c r="Q19" s="193"/>
      <c r="R19" s="194"/>
      <c r="S19" s="193"/>
      <c r="T19" s="193"/>
      <c r="U19" s="193"/>
      <c r="V19" s="193"/>
      <c r="W19" s="193"/>
      <c r="X19" s="193"/>
      <c r="Y19" s="193"/>
      <c r="Z19" s="193"/>
      <c r="AA19" s="193"/>
      <c r="AB19" s="131"/>
      <c r="AC19" s="131"/>
      <c r="AD19" s="131"/>
      <c r="AE19" s="131"/>
      <c r="AF19" s="131"/>
      <c r="AG19" s="131"/>
      <c r="AH19" s="131"/>
      <c r="AI19" s="195"/>
      <c r="AJ19" s="131"/>
      <c r="AK19" s="131"/>
      <c r="AL19" s="131"/>
      <c r="AM19" s="131"/>
      <c r="AN19" s="131"/>
      <c r="AO19" s="131"/>
      <c r="AP19" s="131"/>
      <c r="AQ19" s="131"/>
      <c r="AR19" s="131"/>
      <c r="AS19" s="131"/>
      <c r="AT19" s="131"/>
    </row>
    <row r="20" spans="1:46" s="191" customFormat="1" x14ac:dyDescent="0.3">
      <c r="A20" s="111"/>
      <c r="B20" s="120">
        <v>9</v>
      </c>
      <c r="C20" s="120" t="s">
        <v>369</v>
      </c>
      <c r="D20" s="120"/>
      <c r="E20" s="120"/>
      <c r="F20" s="120"/>
      <c r="G20" s="120"/>
      <c r="H20" s="120"/>
      <c r="I20" s="202" t="s">
        <v>241</v>
      </c>
      <c r="J20" s="120"/>
      <c r="K20" s="120"/>
      <c r="L20" s="112"/>
      <c r="M20" s="112"/>
      <c r="N20" s="112"/>
      <c r="O20" s="121"/>
      <c r="P20" s="192"/>
      <c r="Q20" s="193"/>
      <c r="R20" s="194"/>
      <c r="S20" s="193"/>
      <c r="T20" s="193"/>
      <c r="U20" s="193"/>
      <c r="V20" s="193"/>
      <c r="W20" s="193"/>
      <c r="X20" s="193"/>
      <c r="Y20" s="193"/>
      <c r="Z20" s="193"/>
      <c r="AA20" s="193"/>
      <c r="AB20" s="131"/>
      <c r="AC20" s="131"/>
      <c r="AD20" s="131"/>
      <c r="AE20" s="131"/>
      <c r="AF20" s="131"/>
      <c r="AG20" s="131"/>
      <c r="AH20" s="131"/>
      <c r="AI20" s="195"/>
      <c r="AJ20" s="131"/>
      <c r="AK20" s="131"/>
      <c r="AL20" s="131"/>
      <c r="AM20" s="131"/>
      <c r="AN20" s="131"/>
      <c r="AO20" s="131"/>
      <c r="AP20" s="131"/>
      <c r="AQ20" s="131"/>
      <c r="AR20" s="131"/>
      <c r="AS20" s="131"/>
      <c r="AT20" s="131"/>
    </row>
    <row r="21" spans="1:46" s="191" customFormat="1" x14ac:dyDescent="0.3">
      <c r="A21" s="111"/>
      <c r="B21" s="196" t="s">
        <v>415</v>
      </c>
      <c r="C21" s="120"/>
      <c r="D21" s="120"/>
      <c r="E21" s="120"/>
      <c r="F21" s="120"/>
      <c r="G21" s="120"/>
      <c r="H21" s="120"/>
      <c r="I21" s="200"/>
      <c r="J21" s="120"/>
      <c r="K21" s="120"/>
      <c r="L21" s="112"/>
      <c r="M21" s="112"/>
      <c r="N21" s="112"/>
      <c r="O21" s="121"/>
      <c r="P21" s="192"/>
      <c r="Q21" s="193"/>
      <c r="R21" s="194"/>
      <c r="S21" s="193"/>
      <c r="T21" s="193"/>
      <c r="U21" s="193"/>
      <c r="V21" s="193"/>
      <c r="W21" s="193"/>
      <c r="X21" s="193"/>
      <c r="Y21" s="193"/>
      <c r="Z21" s="193"/>
      <c r="AA21" s="193"/>
      <c r="AB21" s="131"/>
      <c r="AC21" s="131"/>
      <c r="AD21" s="131"/>
      <c r="AE21" s="131"/>
      <c r="AF21" s="131"/>
      <c r="AG21" s="131"/>
      <c r="AH21" s="131"/>
      <c r="AI21" s="195"/>
      <c r="AJ21" s="131"/>
      <c r="AK21" s="131"/>
      <c r="AL21" s="131"/>
      <c r="AM21" s="131"/>
      <c r="AN21" s="131"/>
      <c r="AO21" s="131"/>
      <c r="AP21" s="131"/>
      <c r="AQ21" s="131"/>
      <c r="AR21" s="131"/>
      <c r="AS21" s="131"/>
      <c r="AT21" s="131"/>
    </row>
    <row r="22" spans="1:46" s="191" customFormat="1" x14ac:dyDescent="0.3">
      <c r="A22" s="111"/>
      <c r="B22" s="120">
        <v>10</v>
      </c>
      <c r="C22" s="120" t="s">
        <v>244</v>
      </c>
      <c r="D22" s="120"/>
      <c r="E22" s="120"/>
      <c r="F22" s="120"/>
      <c r="G22" s="120"/>
      <c r="H22" s="120"/>
      <c r="I22" s="199" t="s">
        <v>241</v>
      </c>
      <c r="J22" s="120"/>
      <c r="K22" s="120"/>
      <c r="L22" s="112"/>
      <c r="M22" s="112"/>
      <c r="N22" s="112"/>
      <c r="O22" s="121"/>
      <c r="P22" s="192"/>
      <c r="Q22" s="193"/>
      <c r="R22" s="194"/>
      <c r="S22" s="193"/>
      <c r="T22" s="193"/>
      <c r="U22" s="193"/>
      <c r="V22" s="193"/>
      <c r="W22" s="193"/>
      <c r="X22" s="193"/>
      <c r="Y22" s="193"/>
      <c r="Z22" s="193"/>
      <c r="AA22" s="193"/>
      <c r="AB22" s="131"/>
      <c r="AC22" s="131"/>
      <c r="AD22" s="131"/>
      <c r="AE22" s="131"/>
      <c r="AF22" s="131"/>
      <c r="AG22" s="131"/>
      <c r="AH22" s="131"/>
      <c r="AI22" s="195"/>
      <c r="AJ22" s="131"/>
      <c r="AK22" s="131"/>
      <c r="AL22" s="131"/>
      <c r="AM22" s="131"/>
      <c r="AN22" s="131"/>
      <c r="AO22" s="131"/>
      <c r="AP22" s="131"/>
      <c r="AQ22" s="131"/>
      <c r="AR22" s="131"/>
      <c r="AS22" s="131"/>
      <c r="AT22" s="131"/>
    </row>
    <row r="23" spans="1:46" s="191" customFormat="1" x14ac:dyDescent="0.3">
      <c r="A23" s="111"/>
      <c r="B23" s="120">
        <v>11</v>
      </c>
      <c r="C23" s="120" t="s">
        <v>245</v>
      </c>
      <c r="D23" s="120"/>
      <c r="E23" s="120"/>
      <c r="F23" s="120"/>
      <c r="G23" s="120"/>
      <c r="H23" s="120"/>
      <c r="I23" s="199" t="s">
        <v>241</v>
      </c>
      <c r="J23" s="120"/>
      <c r="K23" s="120"/>
      <c r="L23" s="112"/>
      <c r="M23" s="112"/>
      <c r="N23" s="112"/>
      <c r="O23" s="121"/>
      <c r="P23" s="192"/>
      <c r="Q23" s="193"/>
      <c r="R23" s="194"/>
      <c r="S23" s="193"/>
      <c r="T23" s="193"/>
      <c r="U23" s="193"/>
      <c r="V23" s="193"/>
      <c r="W23" s="193"/>
      <c r="X23" s="193"/>
      <c r="Y23" s="193"/>
      <c r="Z23" s="193"/>
      <c r="AA23" s="193"/>
      <c r="AB23" s="131"/>
      <c r="AC23" s="131"/>
      <c r="AD23" s="131"/>
      <c r="AE23" s="131"/>
      <c r="AF23" s="131"/>
      <c r="AG23" s="131"/>
      <c r="AH23" s="131"/>
      <c r="AI23" s="195"/>
      <c r="AJ23" s="131"/>
      <c r="AK23" s="131"/>
      <c r="AL23" s="131"/>
      <c r="AM23" s="131"/>
      <c r="AN23" s="131"/>
      <c r="AO23" s="131"/>
      <c r="AP23" s="131"/>
      <c r="AQ23" s="131"/>
      <c r="AR23" s="131"/>
      <c r="AS23" s="131"/>
      <c r="AT23" s="131"/>
    </row>
    <row r="24" spans="1:46" s="191" customFormat="1" x14ac:dyDescent="0.3">
      <c r="A24" s="111"/>
      <c r="B24" s="120">
        <v>12</v>
      </c>
      <c r="C24" s="120" t="s">
        <v>370</v>
      </c>
      <c r="D24" s="120"/>
      <c r="E24" s="120"/>
      <c r="F24" s="120"/>
      <c r="G24" s="120"/>
      <c r="H24" s="120"/>
      <c r="I24" s="199" t="s">
        <v>241</v>
      </c>
      <c r="J24" s="120"/>
      <c r="K24" s="120"/>
      <c r="L24" s="112"/>
      <c r="M24" s="112"/>
      <c r="N24" s="112"/>
      <c r="O24" s="121"/>
      <c r="P24" s="192"/>
      <c r="Q24" s="193"/>
      <c r="R24" s="194"/>
      <c r="S24" s="193"/>
      <c r="T24" s="193"/>
      <c r="U24" s="193"/>
      <c r="V24" s="193"/>
      <c r="W24" s="193"/>
      <c r="X24" s="193"/>
      <c r="Y24" s="193"/>
      <c r="Z24" s="193"/>
      <c r="AA24" s="193"/>
      <c r="AB24" s="131"/>
      <c r="AC24" s="131"/>
      <c r="AD24" s="131"/>
      <c r="AE24" s="131"/>
      <c r="AF24" s="131"/>
      <c r="AG24" s="131"/>
      <c r="AH24" s="131"/>
      <c r="AI24" s="195"/>
      <c r="AJ24" s="131"/>
      <c r="AK24" s="131"/>
      <c r="AL24" s="131"/>
      <c r="AM24" s="131"/>
      <c r="AN24" s="131"/>
      <c r="AO24" s="131"/>
      <c r="AP24" s="131"/>
      <c r="AQ24" s="131"/>
      <c r="AR24" s="131"/>
      <c r="AS24" s="131"/>
      <c r="AT24" s="131"/>
    </row>
    <row r="25" spans="1:46" s="191" customFormat="1" x14ac:dyDescent="0.3">
      <c r="A25" s="111"/>
      <c r="B25" s="196" t="s">
        <v>371</v>
      </c>
      <c r="C25" s="120"/>
      <c r="D25" s="120"/>
      <c r="E25" s="120"/>
      <c r="F25" s="120"/>
      <c r="G25" s="120"/>
      <c r="H25" s="120"/>
      <c r="I25" s="200"/>
      <c r="J25" s="120"/>
      <c r="K25" s="200" t="s">
        <v>246</v>
      </c>
      <c r="L25" s="112"/>
      <c r="M25" s="112"/>
      <c r="N25" s="112"/>
      <c r="O25" s="121"/>
      <c r="P25" s="192"/>
      <c r="Q25" s="193"/>
      <c r="R25" s="194"/>
      <c r="S25" s="193"/>
      <c r="T25" s="193"/>
      <c r="U25" s="193"/>
      <c r="V25" s="193"/>
      <c r="W25" s="193"/>
      <c r="X25" s="193"/>
      <c r="Y25" s="193"/>
      <c r="Z25" s="193"/>
      <c r="AA25" s="193"/>
      <c r="AB25" s="131"/>
      <c r="AC25" s="131"/>
      <c r="AD25" s="131"/>
      <c r="AE25" s="131"/>
      <c r="AF25" s="131"/>
      <c r="AG25" s="131"/>
      <c r="AH25" s="131"/>
      <c r="AI25" s="195"/>
      <c r="AJ25" s="131"/>
      <c r="AK25" s="131"/>
      <c r="AL25" s="131"/>
      <c r="AM25" s="131"/>
      <c r="AN25" s="131"/>
      <c r="AO25" s="131"/>
      <c r="AP25" s="131"/>
      <c r="AQ25" s="131"/>
      <c r="AR25" s="131"/>
      <c r="AS25" s="131"/>
      <c r="AT25" s="131"/>
    </row>
    <row r="26" spans="1:46" s="191" customFormat="1" x14ac:dyDescent="0.3">
      <c r="A26" s="111"/>
      <c r="B26" s="120">
        <v>13</v>
      </c>
      <c r="C26" s="120" t="s">
        <v>425</v>
      </c>
      <c r="D26" s="120"/>
      <c r="E26" s="120"/>
      <c r="F26" s="120"/>
      <c r="G26" s="120"/>
      <c r="H26" s="120"/>
      <c r="I26" s="199" t="s">
        <v>241</v>
      </c>
      <c r="J26" s="120"/>
      <c r="K26" s="281" t="s">
        <v>247</v>
      </c>
      <c r="L26" s="282"/>
      <c r="M26" s="281" t="s">
        <v>248</v>
      </c>
      <c r="N26" s="282"/>
      <c r="O26" s="121"/>
      <c r="P26" s="192"/>
      <c r="Q26" s="193"/>
      <c r="R26" s="194"/>
      <c r="S26" s="193"/>
      <c r="T26" s="193"/>
      <c r="U26" s="193"/>
      <c r="V26" s="193"/>
      <c r="W26" s="193"/>
      <c r="X26" s="193"/>
      <c r="Y26" s="193"/>
      <c r="Z26" s="193"/>
      <c r="AA26" s="193"/>
      <c r="AB26" s="131"/>
      <c r="AC26" s="131"/>
      <c r="AD26" s="131"/>
      <c r="AE26" s="131"/>
      <c r="AF26" s="131"/>
      <c r="AG26" s="131"/>
      <c r="AH26" s="131"/>
      <c r="AI26" s="195"/>
      <c r="AJ26" s="131"/>
      <c r="AK26" s="131"/>
      <c r="AL26" s="131"/>
      <c r="AM26" s="131"/>
      <c r="AN26" s="131"/>
      <c r="AO26" s="131"/>
      <c r="AP26" s="131"/>
      <c r="AQ26" s="131"/>
      <c r="AR26" s="131"/>
      <c r="AS26" s="131"/>
      <c r="AT26" s="131"/>
    </row>
    <row r="27" spans="1:46" s="191" customFormat="1" x14ac:dyDescent="0.3">
      <c r="A27" s="111"/>
      <c r="B27" s="120">
        <v>14</v>
      </c>
      <c r="C27" s="120" t="s">
        <v>426</v>
      </c>
      <c r="D27" s="120"/>
      <c r="E27" s="120"/>
      <c r="F27" s="120"/>
      <c r="G27" s="120"/>
      <c r="H27" s="120"/>
      <c r="I27" s="199" t="s">
        <v>241</v>
      </c>
      <c r="J27" s="120"/>
      <c r="K27" s="281" t="s">
        <v>247</v>
      </c>
      <c r="L27" s="282"/>
      <c r="M27" s="281" t="s">
        <v>248</v>
      </c>
      <c r="N27" s="282"/>
      <c r="O27" s="121"/>
      <c r="P27" s="192"/>
      <c r="Q27" s="193"/>
      <c r="R27" s="194"/>
      <c r="S27" s="193"/>
      <c r="T27" s="193"/>
      <c r="U27" s="193"/>
      <c r="V27" s="193"/>
      <c r="W27" s="193"/>
      <c r="X27" s="193"/>
      <c r="Y27" s="193"/>
      <c r="Z27" s="193"/>
      <c r="AA27" s="193"/>
      <c r="AB27" s="131"/>
      <c r="AC27" s="131"/>
      <c r="AD27" s="131"/>
      <c r="AE27" s="131"/>
      <c r="AF27" s="131"/>
      <c r="AG27" s="131"/>
      <c r="AH27" s="131"/>
      <c r="AI27" s="195"/>
      <c r="AJ27" s="131"/>
      <c r="AK27" s="131"/>
      <c r="AL27" s="131"/>
      <c r="AM27" s="131"/>
      <c r="AN27" s="131"/>
      <c r="AO27" s="131"/>
      <c r="AP27" s="131"/>
      <c r="AQ27" s="131"/>
      <c r="AR27" s="131"/>
      <c r="AS27" s="131"/>
      <c r="AT27" s="131"/>
    </row>
    <row r="28" spans="1:46" s="191" customFormat="1" x14ac:dyDescent="0.3">
      <c r="A28" s="111"/>
      <c r="B28" s="120">
        <v>15</v>
      </c>
      <c r="C28" s="120" t="s">
        <v>427</v>
      </c>
      <c r="D28" s="120"/>
      <c r="E28" s="120"/>
      <c r="F28" s="120"/>
      <c r="G28" s="120"/>
      <c r="H28" s="120"/>
      <c r="I28" s="199" t="s">
        <v>241</v>
      </c>
      <c r="J28" s="120"/>
      <c r="K28" s="281" t="s">
        <v>247</v>
      </c>
      <c r="L28" s="282"/>
      <c r="M28" s="281" t="s">
        <v>248</v>
      </c>
      <c r="N28" s="282"/>
      <c r="O28" s="121"/>
      <c r="P28" s="192"/>
      <c r="Q28" s="193"/>
      <c r="R28" s="194"/>
      <c r="S28" s="193"/>
      <c r="T28" s="193"/>
      <c r="U28" s="193"/>
      <c r="V28" s="193"/>
      <c r="W28" s="193"/>
      <c r="X28" s="193"/>
      <c r="Y28" s="193"/>
      <c r="Z28" s="193"/>
      <c r="AA28" s="193"/>
      <c r="AB28" s="131"/>
      <c r="AC28" s="131"/>
      <c r="AD28" s="131"/>
      <c r="AE28" s="131"/>
      <c r="AF28" s="131"/>
      <c r="AG28" s="131"/>
      <c r="AH28" s="131"/>
      <c r="AI28" s="195"/>
      <c r="AJ28" s="131"/>
      <c r="AK28" s="131"/>
      <c r="AL28" s="131"/>
      <c r="AM28" s="131"/>
      <c r="AN28" s="131"/>
      <c r="AO28" s="131"/>
      <c r="AP28" s="131"/>
      <c r="AQ28" s="131"/>
      <c r="AR28" s="131"/>
      <c r="AS28" s="131"/>
      <c r="AT28" s="131"/>
    </row>
    <row r="29" spans="1:46" s="191" customFormat="1" x14ac:dyDescent="0.3">
      <c r="A29" s="111"/>
      <c r="B29" s="120">
        <v>16</v>
      </c>
      <c r="C29" s="120" t="s">
        <v>416</v>
      </c>
      <c r="D29" s="120"/>
      <c r="E29" s="120"/>
      <c r="F29" s="120"/>
      <c r="G29" s="120"/>
      <c r="H29" s="120"/>
      <c r="I29" s="199" t="s">
        <v>241</v>
      </c>
      <c r="J29" s="120"/>
      <c r="K29" s="281" t="s">
        <v>247</v>
      </c>
      <c r="L29" s="282"/>
      <c r="M29" s="281" t="s">
        <v>248</v>
      </c>
      <c r="N29" s="282"/>
      <c r="O29" s="121"/>
      <c r="P29" s="192"/>
      <c r="Q29" s="193"/>
      <c r="R29" s="194"/>
      <c r="S29" s="193"/>
      <c r="T29" s="193"/>
      <c r="U29" s="193"/>
      <c r="V29" s="193"/>
      <c r="W29" s="193"/>
      <c r="X29" s="193"/>
      <c r="Y29" s="193"/>
      <c r="Z29" s="193"/>
      <c r="AA29" s="193"/>
      <c r="AB29" s="131"/>
      <c r="AC29" s="131"/>
      <c r="AD29" s="131"/>
      <c r="AE29" s="131"/>
      <c r="AF29" s="131"/>
      <c r="AG29" s="131"/>
      <c r="AH29" s="131"/>
      <c r="AI29" s="195"/>
      <c r="AJ29" s="131"/>
      <c r="AK29" s="131"/>
      <c r="AL29" s="131"/>
      <c r="AM29" s="131"/>
      <c r="AN29" s="131"/>
      <c r="AO29" s="131"/>
      <c r="AP29" s="131"/>
      <c r="AQ29" s="131"/>
      <c r="AR29" s="131"/>
      <c r="AS29" s="131"/>
      <c r="AT29" s="131"/>
    </row>
    <row r="30" spans="1:46" s="191" customFormat="1" x14ac:dyDescent="0.3">
      <c r="A30" s="111"/>
      <c r="B30" s="120">
        <v>17</v>
      </c>
      <c r="C30" s="120" t="s">
        <v>372</v>
      </c>
      <c r="D30" s="120"/>
      <c r="E30" s="120"/>
      <c r="F30" s="120"/>
      <c r="G30" s="120"/>
      <c r="H30" s="120"/>
      <c r="I30" s="199" t="s">
        <v>241</v>
      </c>
      <c r="J30" s="120"/>
      <c r="K30" s="281" t="s">
        <v>247</v>
      </c>
      <c r="L30" s="282"/>
      <c r="M30" s="281" t="s">
        <v>248</v>
      </c>
      <c r="N30" s="282"/>
      <c r="O30" s="121"/>
      <c r="P30" s="192"/>
      <c r="Q30" s="193"/>
      <c r="R30" s="194"/>
      <c r="S30" s="193"/>
      <c r="T30" s="193"/>
      <c r="U30" s="193"/>
      <c r="V30" s="193"/>
      <c r="W30" s="193"/>
      <c r="X30" s="193"/>
      <c r="Y30" s="193"/>
      <c r="Z30" s="193"/>
      <c r="AA30" s="193"/>
      <c r="AB30" s="131"/>
      <c r="AC30" s="131"/>
      <c r="AD30" s="131"/>
      <c r="AE30" s="131"/>
      <c r="AF30" s="131"/>
      <c r="AG30" s="131"/>
      <c r="AH30" s="131"/>
      <c r="AI30" s="195"/>
      <c r="AJ30" s="131"/>
      <c r="AK30" s="131"/>
      <c r="AL30" s="131"/>
      <c r="AM30" s="131"/>
      <c r="AN30" s="131"/>
      <c r="AO30" s="131"/>
      <c r="AP30" s="131"/>
      <c r="AQ30" s="131"/>
      <c r="AR30" s="131"/>
      <c r="AS30" s="131"/>
      <c r="AT30" s="131"/>
    </row>
    <row r="31" spans="1:46" s="191" customFormat="1" x14ac:dyDescent="0.3">
      <c r="A31" s="111"/>
      <c r="B31" s="120">
        <v>18</v>
      </c>
      <c r="C31" s="120" t="s">
        <v>405</v>
      </c>
      <c r="D31" s="120"/>
      <c r="E31" s="120"/>
      <c r="F31" s="120"/>
      <c r="G31" s="120"/>
      <c r="H31" s="120"/>
      <c r="I31" s="199" t="s">
        <v>241</v>
      </c>
      <c r="J31" s="120"/>
      <c r="K31" s="280" t="s">
        <v>249</v>
      </c>
      <c r="L31" s="280"/>
      <c r="M31" s="280"/>
      <c r="N31" s="112"/>
      <c r="O31" s="121"/>
      <c r="P31" s="192"/>
      <c r="Q31" s="193"/>
      <c r="R31" s="194"/>
      <c r="S31" s="193"/>
      <c r="T31" s="193"/>
      <c r="U31" s="193"/>
      <c r="V31" s="193"/>
      <c r="W31" s="193"/>
      <c r="X31" s="193"/>
      <c r="Y31" s="193"/>
      <c r="Z31" s="193"/>
      <c r="AA31" s="193"/>
      <c r="AB31" s="131"/>
      <c r="AC31" s="131"/>
      <c r="AD31" s="131"/>
      <c r="AE31" s="131"/>
      <c r="AF31" s="131"/>
      <c r="AG31" s="131"/>
      <c r="AH31" s="131"/>
      <c r="AI31" s="195"/>
      <c r="AJ31" s="131"/>
      <c r="AK31" s="131"/>
      <c r="AL31" s="131"/>
      <c r="AM31" s="131"/>
      <c r="AN31" s="131"/>
      <c r="AO31" s="131"/>
      <c r="AP31" s="131"/>
      <c r="AQ31" s="131"/>
      <c r="AR31" s="131"/>
      <c r="AS31" s="131"/>
      <c r="AT31" s="131"/>
    </row>
    <row r="32" spans="1:46" s="191" customFormat="1" x14ac:dyDescent="0.3">
      <c r="A32" s="111"/>
      <c r="B32" s="120"/>
      <c r="C32" s="120"/>
      <c r="D32" s="120"/>
      <c r="E32" s="120"/>
      <c r="F32" s="120"/>
      <c r="G32" s="120"/>
      <c r="H32" s="120"/>
      <c r="I32" s="120"/>
      <c r="J32" s="120"/>
      <c r="K32" s="120"/>
      <c r="L32" s="120"/>
      <c r="M32" s="120"/>
      <c r="N32" s="112"/>
      <c r="O32" s="121"/>
      <c r="P32" s="192"/>
      <c r="Q32" s="193"/>
      <c r="R32" s="194"/>
      <c r="S32" s="193"/>
      <c r="T32" s="193"/>
      <c r="U32" s="193"/>
      <c r="V32" s="193"/>
      <c r="W32" s="193"/>
      <c r="X32" s="193"/>
      <c r="Y32" s="193"/>
      <c r="Z32" s="193"/>
      <c r="AA32" s="193"/>
      <c r="AB32" s="131"/>
      <c r="AC32" s="131"/>
      <c r="AD32" s="131"/>
      <c r="AE32" s="131"/>
      <c r="AF32" s="131"/>
      <c r="AG32" s="131"/>
      <c r="AH32" s="131"/>
      <c r="AI32" s="195"/>
      <c r="AJ32" s="131"/>
      <c r="AK32" s="131"/>
      <c r="AL32" s="131"/>
      <c r="AM32" s="131"/>
      <c r="AN32" s="131"/>
      <c r="AO32" s="131"/>
      <c r="AP32" s="131"/>
      <c r="AQ32" s="131"/>
      <c r="AR32" s="131"/>
      <c r="AS32" s="131"/>
      <c r="AT32" s="131"/>
    </row>
    <row r="33" spans="1:46" s="191" customFormat="1" x14ac:dyDescent="0.3">
      <c r="A33" s="111"/>
      <c r="B33" s="190" t="s">
        <v>373</v>
      </c>
      <c r="C33" s="120"/>
      <c r="D33" s="120"/>
      <c r="E33" s="120"/>
      <c r="F33" s="120"/>
      <c r="G33" s="120"/>
      <c r="H33" s="120"/>
      <c r="I33" s="197"/>
      <c r="J33" s="120"/>
      <c r="K33" s="120"/>
      <c r="L33" s="112"/>
      <c r="M33" s="112"/>
      <c r="N33" s="112"/>
      <c r="O33" s="121"/>
      <c r="P33" s="192"/>
      <c r="Q33" s="193"/>
      <c r="R33" s="194"/>
      <c r="S33" s="193"/>
      <c r="T33" s="193"/>
      <c r="U33" s="193"/>
      <c r="V33" s="193"/>
      <c r="W33" s="193"/>
      <c r="X33" s="193"/>
      <c r="Y33" s="193"/>
      <c r="Z33" s="193"/>
      <c r="AA33" s="193"/>
      <c r="AB33" s="131"/>
      <c r="AC33" s="131"/>
      <c r="AD33" s="131"/>
      <c r="AE33" s="131"/>
      <c r="AF33" s="131"/>
      <c r="AG33" s="131"/>
      <c r="AH33" s="131"/>
      <c r="AI33" s="195"/>
      <c r="AJ33" s="131"/>
      <c r="AK33" s="131"/>
      <c r="AL33" s="131"/>
      <c r="AM33" s="131"/>
      <c r="AN33" s="131"/>
      <c r="AO33" s="131"/>
      <c r="AP33" s="131"/>
      <c r="AQ33" s="131"/>
      <c r="AR33" s="131"/>
      <c r="AS33" s="131"/>
      <c r="AT33" s="131"/>
    </row>
    <row r="34" spans="1:46" s="191" customFormat="1" x14ac:dyDescent="0.3">
      <c r="A34" s="111"/>
      <c r="B34" s="190"/>
      <c r="C34" s="120"/>
      <c r="D34" s="120"/>
      <c r="E34" s="120"/>
      <c r="F34" s="120"/>
      <c r="G34" s="120"/>
      <c r="H34" s="120"/>
      <c r="I34" s="197"/>
      <c r="J34" s="120"/>
      <c r="K34" s="120"/>
      <c r="L34" s="112"/>
      <c r="M34" s="112"/>
      <c r="N34" s="112"/>
      <c r="O34" s="121"/>
      <c r="P34" s="192"/>
      <c r="Q34" s="193"/>
      <c r="R34" s="194"/>
      <c r="S34" s="193"/>
      <c r="T34" s="193"/>
      <c r="U34" s="193"/>
      <c r="V34" s="193"/>
      <c r="W34" s="193"/>
      <c r="X34" s="193"/>
      <c r="Y34" s="193"/>
      <c r="Z34" s="193"/>
      <c r="AA34" s="193"/>
      <c r="AB34" s="131"/>
      <c r="AC34" s="131"/>
      <c r="AD34" s="131"/>
      <c r="AE34" s="131"/>
      <c r="AF34" s="131"/>
      <c r="AG34" s="131"/>
      <c r="AH34" s="131"/>
      <c r="AI34" s="195"/>
      <c r="AJ34" s="131"/>
      <c r="AK34" s="131"/>
      <c r="AL34" s="131"/>
      <c r="AM34" s="131"/>
      <c r="AN34" s="131"/>
      <c r="AO34" s="131"/>
      <c r="AP34" s="131"/>
      <c r="AQ34" s="131"/>
      <c r="AR34" s="131"/>
      <c r="AS34" s="131"/>
      <c r="AT34" s="131"/>
    </row>
    <row r="35" spans="1:46" s="191" customFormat="1" x14ac:dyDescent="0.3">
      <c r="A35" s="111"/>
      <c r="B35" s="196" t="s">
        <v>375</v>
      </c>
      <c r="C35" s="120"/>
      <c r="D35" s="120"/>
      <c r="E35" s="120"/>
      <c r="F35" s="120"/>
      <c r="G35" s="120"/>
      <c r="H35" s="120"/>
      <c r="I35" s="197"/>
      <c r="J35" s="120"/>
      <c r="K35" s="120"/>
      <c r="L35" s="112"/>
      <c r="M35" s="112"/>
      <c r="N35" s="112"/>
      <c r="O35" s="121"/>
      <c r="P35" s="192"/>
      <c r="Q35" s="193"/>
      <c r="R35" s="194"/>
      <c r="S35" s="193"/>
      <c r="T35" s="193"/>
      <c r="U35" s="193"/>
      <c r="V35" s="193"/>
      <c r="W35" s="193"/>
      <c r="X35" s="193"/>
      <c r="Y35" s="193"/>
      <c r="Z35" s="193"/>
      <c r="AA35" s="193"/>
      <c r="AB35" s="131"/>
      <c r="AC35" s="131"/>
      <c r="AD35" s="131"/>
      <c r="AE35" s="131"/>
      <c r="AF35" s="131"/>
      <c r="AG35" s="131"/>
      <c r="AH35" s="131"/>
      <c r="AI35" s="195"/>
      <c r="AJ35" s="131"/>
      <c r="AK35" s="131"/>
      <c r="AL35" s="131"/>
      <c r="AM35" s="131"/>
      <c r="AN35" s="131"/>
      <c r="AO35" s="131"/>
      <c r="AP35" s="131"/>
      <c r="AQ35" s="131"/>
      <c r="AR35" s="131"/>
      <c r="AS35" s="131"/>
      <c r="AT35" s="131"/>
    </row>
    <row r="36" spans="1:46" s="191" customFormat="1" x14ac:dyDescent="0.3">
      <c r="A36" s="111"/>
      <c r="B36" s="190"/>
      <c r="C36" s="120"/>
      <c r="D36" s="120"/>
      <c r="E36" s="120"/>
      <c r="F36" s="120"/>
      <c r="G36" s="120"/>
      <c r="H36" s="120"/>
      <c r="I36" s="197"/>
      <c r="J36" s="120"/>
      <c r="K36" s="120"/>
      <c r="L36" s="112"/>
      <c r="M36" s="112"/>
      <c r="N36" s="112"/>
      <c r="O36" s="121"/>
      <c r="P36" s="192"/>
      <c r="Q36" s="193"/>
      <c r="R36" s="194"/>
      <c r="S36" s="193"/>
      <c r="T36" s="193"/>
      <c r="U36" s="193"/>
      <c r="V36" s="193"/>
      <c r="W36" s="193"/>
      <c r="X36" s="193"/>
      <c r="Y36" s="193"/>
      <c r="Z36" s="193"/>
      <c r="AA36" s="193"/>
      <c r="AB36" s="131"/>
      <c r="AC36" s="131"/>
      <c r="AD36" s="131"/>
      <c r="AE36" s="131"/>
      <c r="AF36" s="131"/>
      <c r="AG36" s="131"/>
      <c r="AH36" s="131"/>
      <c r="AI36" s="195"/>
      <c r="AJ36" s="131"/>
      <c r="AK36" s="131"/>
      <c r="AL36" s="131"/>
      <c r="AM36" s="131"/>
      <c r="AN36" s="131"/>
      <c r="AO36" s="131"/>
      <c r="AP36" s="131"/>
      <c r="AQ36" s="131"/>
      <c r="AR36" s="131"/>
      <c r="AS36" s="131"/>
      <c r="AT36" s="131"/>
    </row>
    <row r="37" spans="1:46" s="191" customFormat="1" x14ac:dyDescent="0.3">
      <c r="A37" s="111"/>
      <c r="B37" s="196" t="s">
        <v>374</v>
      </c>
      <c r="C37" s="120"/>
      <c r="D37" s="120"/>
      <c r="E37" s="120"/>
      <c r="F37" s="120"/>
      <c r="G37" s="120"/>
      <c r="H37" s="120"/>
      <c r="I37" s="197" t="s">
        <v>239</v>
      </c>
      <c r="J37" s="120"/>
      <c r="K37" s="120"/>
      <c r="L37" s="112"/>
      <c r="M37" s="112"/>
      <c r="N37" s="112"/>
      <c r="O37" s="121"/>
      <c r="P37" s="192"/>
      <c r="Q37" s="193"/>
      <c r="R37" s="194"/>
      <c r="S37" s="193"/>
      <c r="T37" s="193"/>
      <c r="U37" s="193"/>
      <c r="V37" s="193"/>
      <c r="W37" s="193"/>
      <c r="X37" s="193"/>
      <c r="Y37" s="193"/>
      <c r="Z37" s="193"/>
      <c r="AA37" s="193"/>
      <c r="AB37" s="131"/>
      <c r="AC37" s="131"/>
      <c r="AD37" s="131"/>
      <c r="AE37" s="131"/>
      <c r="AF37" s="131"/>
      <c r="AG37" s="131"/>
      <c r="AH37" s="131"/>
      <c r="AI37" s="195"/>
      <c r="AJ37" s="131"/>
      <c r="AK37" s="131"/>
      <c r="AL37" s="131"/>
      <c r="AM37" s="131"/>
      <c r="AN37" s="131"/>
      <c r="AO37" s="131"/>
      <c r="AP37" s="131"/>
      <c r="AQ37" s="131"/>
      <c r="AR37" s="131"/>
      <c r="AS37" s="131"/>
      <c r="AT37" s="131"/>
    </row>
    <row r="38" spans="1:46" s="191" customFormat="1" x14ac:dyDescent="0.3">
      <c r="A38" s="111"/>
      <c r="B38" s="120" t="s">
        <v>376</v>
      </c>
      <c r="C38" s="120"/>
      <c r="D38" s="120"/>
      <c r="E38" s="120"/>
      <c r="F38" s="120"/>
      <c r="G38" s="120"/>
      <c r="H38" s="120"/>
      <c r="I38" s="197"/>
      <c r="J38" s="120"/>
      <c r="K38" s="120"/>
      <c r="L38" s="112"/>
      <c r="M38" s="112"/>
      <c r="N38" s="112"/>
      <c r="O38" s="121"/>
      <c r="P38" s="192"/>
      <c r="Q38" s="193"/>
      <c r="R38" s="194"/>
      <c r="S38" s="193"/>
      <c r="T38" s="193"/>
      <c r="U38" s="193"/>
      <c r="V38" s="193"/>
      <c r="W38" s="193"/>
      <c r="X38" s="193"/>
      <c r="Y38" s="193"/>
      <c r="Z38" s="193"/>
      <c r="AA38" s="193"/>
      <c r="AB38" s="131"/>
      <c r="AC38" s="131"/>
      <c r="AD38" s="131"/>
      <c r="AE38" s="131"/>
      <c r="AF38" s="131"/>
      <c r="AG38" s="131"/>
      <c r="AH38" s="131"/>
      <c r="AI38" s="195"/>
      <c r="AJ38" s="131"/>
      <c r="AK38" s="131"/>
      <c r="AL38" s="131"/>
      <c r="AM38" s="131"/>
      <c r="AN38" s="131"/>
      <c r="AO38" s="131"/>
      <c r="AP38" s="131"/>
      <c r="AQ38" s="131"/>
      <c r="AR38" s="131"/>
      <c r="AS38" s="131"/>
      <c r="AT38" s="131"/>
    </row>
    <row r="39" spans="1:46" s="191" customFormat="1" x14ac:dyDescent="0.3">
      <c r="A39" s="111"/>
      <c r="B39" s="120">
        <v>1</v>
      </c>
      <c r="C39" s="120" t="s">
        <v>406</v>
      </c>
      <c r="D39" s="120"/>
      <c r="E39" s="120"/>
      <c r="F39" s="120"/>
      <c r="G39" s="120"/>
      <c r="H39" s="120"/>
      <c r="I39" s="199" t="s">
        <v>241</v>
      </c>
      <c r="J39" s="120"/>
      <c r="K39" s="120"/>
      <c r="L39" s="120"/>
      <c r="M39" s="120"/>
      <c r="N39" s="112"/>
      <c r="O39" s="121"/>
      <c r="P39" s="192"/>
      <c r="Q39" s="193"/>
      <c r="R39" s="194"/>
      <c r="S39" s="193"/>
      <c r="T39" s="193"/>
      <c r="U39" s="193"/>
      <c r="V39" s="193"/>
      <c r="W39" s="193"/>
      <c r="X39" s="193"/>
      <c r="Y39" s="193"/>
      <c r="Z39" s="193"/>
      <c r="AA39" s="193"/>
      <c r="AB39" s="131"/>
      <c r="AC39" s="131"/>
      <c r="AD39" s="131"/>
      <c r="AE39" s="131"/>
      <c r="AF39" s="131"/>
      <c r="AG39" s="131"/>
      <c r="AH39" s="131"/>
      <c r="AI39" s="195"/>
      <c r="AJ39" s="131"/>
      <c r="AK39" s="131"/>
      <c r="AL39" s="131"/>
      <c r="AM39" s="131"/>
      <c r="AN39" s="131"/>
      <c r="AO39" s="131"/>
      <c r="AP39" s="131"/>
      <c r="AQ39" s="131"/>
      <c r="AR39" s="131"/>
      <c r="AS39" s="131"/>
      <c r="AT39" s="131"/>
    </row>
    <row r="40" spans="1:46" s="191" customFormat="1" ht="27.6" customHeight="1" x14ac:dyDescent="0.3">
      <c r="A40" s="111"/>
      <c r="B40" s="210">
        <v>2</v>
      </c>
      <c r="C40" s="276" t="s">
        <v>417</v>
      </c>
      <c r="D40" s="276"/>
      <c r="E40" s="276"/>
      <c r="F40" s="276"/>
      <c r="G40" s="276"/>
      <c r="H40" s="277"/>
      <c r="I40" s="221" t="s">
        <v>241</v>
      </c>
      <c r="J40" s="120"/>
      <c r="K40" s="120"/>
      <c r="L40" s="112"/>
      <c r="M40" s="112"/>
      <c r="N40" s="112"/>
      <c r="O40" s="121"/>
      <c r="P40" s="192"/>
      <c r="Q40" s="193"/>
      <c r="R40" s="194"/>
      <c r="S40" s="193"/>
      <c r="T40" s="193"/>
      <c r="U40" s="193"/>
      <c r="V40" s="193"/>
      <c r="W40" s="193"/>
      <c r="X40" s="193"/>
      <c r="Y40" s="193"/>
      <c r="Z40" s="193"/>
      <c r="AA40" s="193"/>
      <c r="AB40" s="131"/>
      <c r="AC40" s="131"/>
      <c r="AD40" s="131"/>
      <c r="AE40" s="131"/>
      <c r="AF40" s="131"/>
      <c r="AG40" s="131"/>
      <c r="AH40" s="131"/>
      <c r="AI40" s="195"/>
      <c r="AJ40" s="131"/>
      <c r="AK40" s="131"/>
      <c r="AL40" s="131"/>
      <c r="AM40" s="131"/>
      <c r="AN40" s="131"/>
      <c r="AO40" s="131"/>
      <c r="AP40" s="131"/>
      <c r="AQ40" s="131"/>
      <c r="AR40" s="131"/>
      <c r="AS40" s="131"/>
      <c r="AT40" s="131"/>
    </row>
    <row r="41" spans="1:46" s="191" customFormat="1" x14ac:dyDescent="0.3">
      <c r="A41" s="111"/>
      <c r="B41" s="210">
        <v>3</v>
      </c>
      <c r="C41" s="276" t="s">
        <v>428</v>
      </c>
      <c r="D41" s="276"/>
      <c r="E41" s="276"/>
      <c r="F41" s="276"/>
      <c r="G41" s="276"/>
      <c r="H41" s="277"/>
      <c r="I41" s="199" t="s">
        <v>241</v>
      </c>
      <c r="J41" s="120"/>
      <c r="K41" s="280" t="s">
        <v>250</v>
      </c>
      <c r="L41" s="280"/>
      <c r="M41" s="280"/>
      <c r="N41" s="112"/>
      <c r="O41" s="121"/>
      <c r="P41" s="192"/>
      <c r="Q41" s="193"/>
      <c r="R41" s="194"/>
      <c r="S41" s="193"/>
      <c r="T41" s="193"/>
      <c r="U41" s="193"/>
      <c r="V41" s="193"/>
      <c r="W41" s="193"/>
      <c r="X41" s="193"/>
      <c r="Y41" s="193"/>
      <c r="Z41" s="193"/>
      <c r="AA41" s="193"/>
      <c r="AB41" s="131"/>
      <c r="AC41" s="131"/>
      <c r="AD41" s="131"/>
      <c r="AE41" s="131"/>
      <c r="AF41" s="131"/>
      <c r="AG41" s="131"/>
      <c r="AH41" s="131"/>
      <c r="AI41" s="195"/>
      <c r="AJ41" s="131"/>
      <c r="AK41" s="131"/>
      <c r="AL41" s="131"/>
      <c r="AM41" s="131"/>
      <c r="AN41" s="131"/>
      <c r="AO41" s="131"/>
      <c r="AP41" s="131"/>
      <c r="AQ41" s="131"/>
      <c r="AR41" s="131"/>
      <c r="AS41" s="131"/>
      <c r="AT41" s="131"/>
    </row>
    <row r="42" spans="1:46" s="191" customFormat="1" ht="26.7" customHeight="1" x14ac:dyDescent="0.3">
      <c r="A42" s="111"/>
      <c r="B42" s="210">
        <v>4</v>
      </c>
      <c r="C42" s="276" t="s">
        <v>377</v>
      </c>
      <c r="D42" s="276"/>
      <c r="E42" s="276"/>
      <c r="F42" s="276"/>
      <c r="G42" s="276"/>
      <c r="H42" s="277"/>
      <c r="I42" s="199" t="s">
        <v>241</v>
      </c>
      <c r="J42" s="120"/>
      <c r="K42" s="120"/>
      <c r="L42" s="120"/>
      <c r="M42" s="120"/>
      <c r="N42" s="112"/>
      <c r="O42" s="121"/>
      <c r="P42" s="192"/>
      <c r="Q42" s="193"/>
      <c r="R42" s="194"/>
      <c r="S42" s="193"/>
      <c r="T42" s="193"/>
      <c r="U42" s="193"/>
      <c r="V42" s="193"/>
      <c r="W42" s="193"/>
      <c r="X42" s="193"/>
      <c r="Y42" s="193"/>
      <c r="Z42" s="193"/>
      <c r="AA42" s="193"/>
      <c r="AB42" s="131"/>
      <c r="AC42" s="131"/>
      <c r="AD42" s="131"/>
      <c r="AE42" s="131"/>
      <c r="AF42" s="131"/>
      <c r="AG42" s="131"/>
      <c r="AH42" s="131"/>
      <c r="AI42" s="195"/>
      <c r="AJ42" s="131"/>
      <c r="AK42" s="131"/>
      <c r="AL42" s="131"/>
      <c r="AM42" s="131"/>
      <c r="AN42" s="131"/>
      <c r="AO42" s="131"/>
      <c r="AP42" s="131"/>
      <c r="AQ42" s="131"/>
      <c r="AR42" s="131"/>
      <c r="AS42" s="131"/>
      <c r="AT42" s="131"/>
    </row>
    <row r="43" spans="1:46" s="191" customFormat="1" ht="27.6" customHeight="1" x14ac:dyDescent="0.3">
      <c r="A43" s="111"/>
      <c r="B43" s="210">
        <v>5</v>
      </c>
      <c r="C43" s="276" t="s">
        <v>378</v>
      </c>
      <c r="D43" s="276"/>
      <c r="E43" s="276"/>
      <c r="F43" s="276"/>
      <c r="G43" s="276"/>
      <c r="H43" s="277"/>
      <c r="I43" s="199" t="s">
        <v>241</v>
      </c>
      <c r="J43" s="120"/>
      <c r="K43" s="120"/>
      <c r="L43" s="112"/>
      <c r="M43" s="112"/>
      <c r="N43" s="112"/>
      <c r="O43" s="121"/>
      <c r="P43" s="192"/>
      <c r="Q43" s="193"/>
      <c r="R43" s="194"/>
      <c r="S43" s="193"/>
      <c r="T43" s="193"/>
      <c r="U43" s="193"/>
      <c r="V43" s="193"/>
      <c r="W43" s="193"/>
      <c r="X43" s="193"/>
      <c r="Y43" s="193"/>
      <c r="Z43" s="193"/>
      <c r="AA43" s="193"/>
      <c r="AB43" s="131"/>
      <c r="AC43" s="131"/>
      <c r="AD43" s="131"/>
      <c r="AE43" s="131"/>
      <c r="AF43" s="131"/>
      <c r="AG43" s="131"/>
      <c r="AH43" s="131"/>
      <c r="AI43" s="195"/>
      <c r="AJ43" s="131"/>
      <c r="AK43" s="131"/>
      <c r="AL43" s="131"/>
      <c r="AM43" s="131"/>
      <c r="AN43" s="131"/>
      <c r="AO43" s="131"/>
      <c r="AP43" s="131"/>
      <c r="AQ43" s="131"/>
      <c r="AR43" s="131"/>
      <c r="AS43" s="131"/>
      <c r="AT43" s="131"/>
    </row>
    <row r="44" spans="1:46" s="191" customFormat="1" x14ac:dyDescent="0.3">
      <c r="A44" s="111"/>
      <c r="B44" s="120">
        <v>6</v>
      </c>
      <c r="C44" s="120" t="s">
        <v>418</v>
      </c>
      <c r="D44" s="120"/>
      <c r="E44" s="120"/>
      <c r="F44" s="120"/>
      <c r="G44" s="120"/>
      <c r="H44" s="120"/>
      <c r="I44" s="199" t="s">
        <v>241</v>
      </c>
      <c r="J44" s="120"/>
      <c r="K44" s="120"/>
      <c r="L44" s="112"/>
      <c r="M44" s="112"/>
      <c r="N44" s="112"/>
      <c r="O44" s="121"/>
      <c r="P44" s="192"/>
      <c r="Q44" s="193"/>
      <c r="R44" s="194"/>
      <c r="S44" s="193"/>
      <c r="T44" s="193"/>
      <c r="U44" s="193"/>
      <c r="V44" s="193"/>
      <c r="W44" s="193"/>
      <c r="X44" s="193"/>
      <c r="Y44" s="193"/>
      <c r="Z44" s="193"/>
      <c r="AA44" s="193"/>
      <c r="AB44" s="131"/>
      <c r="AC44" s="131"/>
      <c r="AD44" s="131"/>
      <c r="AE44" s="131"/>
      <c r="AF44" s="131"/>
      <c r="AG44" s="131"/>
      <c r="AH44" s="131"/>
      <c r="AI44" s="195"/>
      <c r="AJ44" s="131"/>
      <c r="AK44" s="131"/>
      <c r="AL44" s="131"/>
      <c r="AM44" s="131"/>
      <c r="AN44" s="131"/>
      <c r="AO44" s="131"/>
      <c r="AP44" s="131"/>
      <c r="AQ44" s="131"/>
      <c r="AR44" s="131"/>
      <c r="AS44" s="131"/>
      <c r="AT44" s="131"/>
    </row>
    <row r="45" spans="1:46" s="191" customFormat="1" x14ac:dyDescent="0.3">
      <c r="A45" s="111"/>
      <c r="B45" s="120">
        <v>7</v>
      </c>
      <c r="C45" s="120" t="s">
        <v>407</v>
      </c>
      <c r="D45" s="120"/>
      <c r="E45" s="120"/>
      <c r="F45" s="120"/>
      <c r="G45" s="120"/>
      <c r="H45" s="120"/>
      <c r="I45" s="199" t="s">
        <v>241</v>
      </c>
      <c r="J45" s="120"/>
      <c r="K45" s="120"/>
      <c r="L45" s="120"/>
      <c r="M45" s="120"/>
      <c r="N45" s="112"/>
      <c r="O45" s="121"/>
      <c r="P45" s="192"/>
      <c r="Q45" s="193"/>
      <c r="R45" s="194"/>
      <c r="S45" s="193"/>
      <c r="T45" s="193"/>
      <c r="U45" s="193"/>
      <c r="V45" s="193"/>
      <c r="W45" s="193"/>
      <c r="X45" s="193"/>
      <c r="Y45" s="193"/>
      <c r="Z45" s="193"/>
      <c r="AA45" s="193"/>
      <c r="AB45" s="131"/>
      <c r="AC45" s="131"/>
      <c r="AD45" s="131"/>
      <c r="AE45" s="131"/>
      <c r="AF45" s="131"/>
      <c r="AG45" s="131"/>
      <c r="AH45" s="131"/>
      <c r="AI45" s="195"/>
      <c r="AJ45" s="131"/>
      <c r="AK45" s="131"/>
      <c r="AL45" s="131"/>
      <c r="AM45" s="131"/>
      <c r="AN45" s="131"/>
      <c r="AO45" s="131"/>
      <c r="AP45" s="131"/>
      <c r="AQ45" s="131"/>
      <c r="AR45" s="131"/>
      <c r="AS45" s="131"/>
      <c r="AT45" s="131"/>
    </row>
    <row r="46" spans="1:46" s="191" customFormat="1" x14ac:dyDescent="0.3">
      <c r="A46" s="111"/>
      <c r="B46" s="120">
        <v>8</v>
      </c>
      <c r="C46" s="120" t="s">
        <v>419</v>
      </c>
      <c r="D46" s="120"/>
      <c r="E46" s="120"/>
      <c r="F46" s="120"/>
      <c r="G46" s="120"/>
      <c r="H46" s="120"/>
      <c r="I46" s="199" t="s">
        <v>241</v>
      </c>
      <c r="J46" s="120"/>
      <c r="K46" s="120"/>
      <c r="L46" s="112"/>
      <c r="M46" s="112"/>
      <c r="N46" s="112"/>
      <c r="O46" s="121"/>
      <c r="P46" s="192"/>
      <c r="Q46" s="193"/>
      <c r="R46" s="194"/>
      <c r="S46" s="193"/>
      <c r="T46" s="193"/>
      <c r="U46" s="193"/>
      <c r="V46" s="193"/>
      <c r="W46" s="193"/>
      <c r="X46" s="193"/>
      <c r="Y46" s="193"/>
      <c r="Z46" s="193"/>
      <c r="AA46" s="193"/>
      <c r="AB46" s="131"/>
      <c r="AC46" s="131"/>
      <c r="AD46" s="131"/>
      <c r="AE46" s="131"/>
      <c r="AF46" s="131"/>
      <c r="AG46" s="131"/>
      <c r="AH46" s="131"/>
      <c r="AI46" s="195"/>
      <c r="AJ46" s="131"/>
      <c r="AK46" s="131"/>
      <c r="AL46" s="131"/>
      <c r="AM46" s="131"/>
      <c r="AN46" s="131"/>
      <c r="AO46" s="131"/>
      <c r="AP46" s="131"/>
      <c r="AQ46" s="131"/>
      <c r="AR46" s="131"/>
      <c r="AS46" s="131"/>
      <c r="AT46" s="131"/>
    </row>
    <row r="47" spans="1:46" s="191" customFormat="1" x14ac:dyDescent="0.3">
      <c r="A47" s="111"/>
      <c r="B47" s="196" t="s">
        <v>379</v>
      </c>
      <c r="C47" s="120"/>
      <c r="D47" s="120"/>
      <c r="E47" s="120"/>
      <c r="F47" s="120"/>
      <c r="G47" s="120"/>
      <c r="H47" s="120"/>
      <c r="I47" s="200"/>
      <c r="J47" s="120"/>
      <c r="K47" s="120"/>
      <c r="L47" s="112"/>
      <c r="M47" s="112"/>
      <c r="N47" s="112"/>
      <c r="O47" s="121"/>
      <c r="P47" s="192"/>
      <c r="Q47" s="193"/>
      <c r="R47" s="194"/>
      <c r="S47" s="193"/>
      <c r="T47" s="193"/>
      <c r="U47" s="193"/>
      <c r="V47" s="193"/>
      <c r="W47" s="193"/>
      <c r="X47" s="193"/>
      <c r="Y47" s="193"/>
      <c r="Z47" s="193"/>
      <c r="AA47" s="193"/>
      <c r="AB47" s="131"/>
      <c r="AC47" s="131"/>
      <c r="AD47" s="131"/>
      <c r="AE47" s="131"/>
      <c r="AF47" s="131"/>
      <c r="AG47" s="131"/>
      <c r="AH47" s="131"/>
      <c r="AI47" s="195"/>
      <c r="AJ47" s="131"/>
      <c r="AK47" s="131"/>
      <c r="AL47" s="131"/>
      <c r="AM47" s="131"/>
      <c r="AN47" s="131"/>
      <c r="AO47" s="131"/>
      <c r="AP47" s="131"/>
      <c r="AQ47" s="131"/>
      <c r="AR47" s="131"/>
      <c r="AS47" s="131"/>
      <c r="AT47" s="131"/>
    </row>
    <row r="48" spans="1:46" s="191" customFormat="1" x14ac:dyDescent="0.3">
      <c r="A48" s="111"/>
      <c r="B48" s="120" t="s">
        <v>380</v>
      </c>
      <c r="C48" s="120"/>
      <c r="D48" s="120"/>
      <c r="E48" s="120"/>
      <c r="F48" s="120"/>
      <c r="G48" s="120"/>
      <c r="H48" s="120"/>
      <c r="I48" s="197"/>
      <c r="J48" s="120"/>
      <c r="K48" s="120"/>
      <c r="L48" s="112"/>
      <c r="M48" s="112"/>
      <c r="N48" s="112"/>
      <c r="O48" s="121"/>
      <c r="P48" s="192"/>
      <c r="Q48" s="193"/>
      <c r="R48" s="194"/>
      <c r="S48" s="193"/>
      <c r="T48" s="193"/>
      <c r="U48" s="193"/>
      <c r="V48" s="193"/>
      <c r="W48" s="193"/>
      <c r="X48" s="193"/>
      <c r="Y48" s="193"/>
      <c r="Z48" s="193"/>
      <c r="AA48" s="193"/>
      <c r="AB48" s="131"/>
      <c r="AC48" s="131"/>
      <c r="AD48" s="131"/>
      <c r="AE48" s="131"/>
      <c r="AF48" s="131"/>
      <c r="AG48" s="131"/>
      <c r="AH48" s="131"/>
      <c r="AI48" s="195"/>
      <c r="AJ48" s="131"/>
      <c r="AK48" s="131"/>
      <c r="AL48" s="131"/>
      <c r="AM48" s="131"/>
      <c r="AN48" s="131"/>
      <c r="AO48" s="131"/>
      <c r="AP48" s="131"/>
      <c r="AQ48" s="131"/>
      <c r="AR48" s="131"/>
      <c r="AS48" s="131"/>
      <c r="AT48" s="131"/>
    </row>
    <row r="49" spans="1:46" s="191" customFormat="1" x14ac:dyDescent="0.3">
      <c r="A49" s="111"/>
      <c r="B49" s="120">
        <v>9</v>
      </c>
      <c r="C49" s="120" t="s">
        <v>381</v>
      </c>
      <c r="D49" s="120"/>
      <c r="E49" s="120"/>
      <c r="F49" s="120"/>
      <c r="G49" s="120"/>
      <c r="H49" s="120"/>
      <c r="I49" s="199" t="s">
        <v>241</v>
      </c>
      <c r="J49" s="120"/>
      <c r="K49" s="120"/>
      <c r="L49" s="112"/>
      <c r="M49" s="112"/>
      <c r="N49" s="112"/>
      <c r="O49" s="121"/>
      <c r="P49" s="192"/>
      <c r="Q49" s="193"/>
      <c r="R49" s="194"/>
      <c r="S49" s="193"/>
      <c r="T49" s="193"/>
      <c r="U49" s="193"/>
      <c r="V49" s="193"/>
      <c r="W49" s="193"/>
      <c r="X49" s="193"/>
      <c r="Y49" s="193"/>
      <c r="Z49" s="193"/>
      <c r="AA49" s="193"/>
      <c r="AB49" s="131"/>
      <c r="AC49" s="131"/>
      <c r="AD49" s="131"/>
      <c r="AE49" s="131"/>
      <c r="AF49" s="131"/>
      <c r="AG49" s="131"/>
      <c r="AH49" s="131"/>
      <c r="AI49" s="195"/>
      <c r="AJ49" s="131"/>
      <c r="AK49" s="131"/>
      <c r="AL49" s="131"/>
      <c r="AM49" s="131"/>
      <c r="AN49" s="131"/>
      <c r="AO49" s="131"/>
      <c r="AP49" s="131"/>
      <c r="AQ49" s="131"/>
      <c r="AR49" s="131"/>
      <c r="AS49" s="131"/>
      <c r="AT49" s="131"/>
    </row>
    <row r="50" spans="1:46" s="191" customFormat="1" ht="27.6" customHeight="1" x14ac:dyDescent="0.3">
      <c r="A50" s="111"/>
      <c r="B50" s="210">
        <v>10</v>
      </c>
      <c r="C50" s="276" t="s">
        <v>408</v>
      </c>
      <c r="D50" s="276"/>
      <c r="E50" s="276"/>
      <c r="F50" s="276"/>
      <c r="G50" s="276"/>
      <c r="H50" s="277"/>
      <c r="I50" s="199" t="s">
        <v>241</v>
      </c>
      <c r="J50" s="120"/>
      <c r="K50" s="280" t="s">
        <v>250</v>
      </c>
      <c r="L50" s="280"/>
      <c r="M50" s="280"/>
      <c r="N50" s="112"/>
      <c r="O50" s="121"/>
      <c r="P50" s="192"/>
      <c r="Q50" s="193"/>
      <c r="R50" s="194"/>
      <c r="S50" s="193"/>
      <c r="T50" s="193"/>
      <c r="U50" s="193"/>
      <c r="V50" s="193"/>
      <c r="W50" s="193"/>
      <c r="X50" s="193"/>
      <c r="Y50" s="193"/>
      <c r="Z50" s="193"/>
      <c r="AA50" s="193"/>
      <c r="AB50" s="131"/>
      <c r="AC50" s="131"/>
      <c r="AD50" s="131"/>
      <c r="AE50" s="131"/>
      <c r="AF50" s="131"/>
      <c r="AG50" s="131"/>
      <c r="AH50" s="131"/>
      <c r="AI50" s="195"/>
      <c r="AJ50" s="131"/>
      <c r="AK50" s="131"/>
      <c r="AL50" s="131"/>
      <c r="AM50" s="131"/>
      <c r="AN50" s="131"/>
      <c r="AO50" s="131"/>
      <c r="AP50" s="131"/>
      <c r="AQ50" s="131"/>
      <c r="AR50" s="131"/>
      <c r="AS50" s="131"/>
      <c r="AT50" s="131"/>
    </row>
    <row r="51" spans="1:46" s="191" customFormat="1" ht="27.6" customHeight="1" x14ac:dyDescent="0.3">
      <c r="A51" s="111"/>
      <c r="B51" s="210">
        <v>11</v>
      </c>
      <c r="C51" s="276" t="s">
        <v>420</v>
      </c>
      <c r="D51" s="276"/>
      <c r="E51" s="276"/>
      <c r="F51" s="276"/>
      <c r="G51" s="276"/>
      <c r="H51" s="277"/>
      <c r="I51" s="199" t="s">
        <v>241</v>
      </c>
      <c r="J51" s="120"/>
      <c r="K51" s="280" t="s">
        <v>250</v>
      </c>
      <c r="L51" s="280"/>
      <c r="M51" s="280"/>
      <c r="N51" s="112"/>
      <c r="O51" s="121"/>
      <c r="P51" s="192"/>
      <c r="Q51" s="193"/>
      <c r="R51" s="194"/>
      <c r="S51" s="193"/>
      <c r="T51" s="193"/>
      <c r="U51" s="193"/>
      <c r="V51" s="193"/>
      <c r="W51" s="193"/>
      <c r="X51" s="193"/>
      <c r="Y51" s="193"/>
      <c r="Z51" s="193"/>
      <c r="AA51" s="193"/>
      <c r="AB51" s="131"/>
      <c r="AC51" s="131"/>
      <c r="AD51" s="131"/>
      <c r="AE51" s="131"/>
      <c r="AF51" s="131"/>
      <c r="AG51" s="131"/>
      <c r="AH51" s="131"/>
      <c r="AI51" s="195"/>
      <c r="AJ51" s="131"/>
      <c r="AK51" s="131"/>
      <c r="AL51" s="131"/>
      <c r="AM51" s="131"/>
      <c r="AN51" s="131"/>
      <c r="AO51" s="131"/>
      <c r="AP51" s="131"/>
      <c r="AQ51" s="131"/>
      <c r="AR51" s="131"/>
      <c r="AS51" s="131"/>
      <c r="AT51" s="131"/>
    </row>
    <row r="52" spans="1:46" s="191" customFormat="1" x14ac:dyDescent="0.3">
      <c r="A52" s="111"/>
      <c r="B52" s="120">
        <v>12</v>
      </c>
      <c r="C52" s="120" t="s">
        <v>409</v>
      </c>
      <c r="D52" s="120"/>
      <c r="E52" s="120"/>
      <c r="F52" s="120"/>
      <c r="G52" s="120"/>
      <c r="H52" s="120"/>
      <c r="I52" s="199" t="s">
        <v>241</v>
      </c>
      <c r="J52" s="120"/>
      <c r="K52" s="120"/>
      <c r="L52" s="112"/>
      <c r="M52" s="112"/>
      <c r="N52" s="112"/>
      <c r="O52" s="121"/>
      <c r="P52" s="192"/>
      <c r="Q52" s="193"/>
      <c r="R52" s="194"/>
      <c r="S52" s="193"/>
      <c r="T52" s="193"/>
      <c r="U52" s="193"/>
      <c r="V52" s="193"/>
      <c r="W52" s="193"/>
      <c r="X52" s="193"/>
      <c r="Y52" s="193"/>
      <c r="Z52" s="193"/>
      <c r="AA52" s="193"/>
      <c r="AB52" s="131"/>
      <c r="AC52" s="131"/>
      <c r="AD52" s="131"/>
      <c r="AE52" s="131"/>
      <c r="AF52" s="131"/>
      <c r="AG52" s="131"/>
      <c r="AH52" s="131"/>
      <c r="AI52" s="195"/>
      <c r="AJ52" s="131"/>
      <c r="AK52" s="131"/>
      <c r="AL52" s="131"/>
      <c r="AM52" s="131"/>
      <c r="AN52" s="131"/>
      <c r="AO52" s="131"/>
      <c r="AP52" s="131"/>
      <c r="AQ52" s="131"/>
      <c r="AR52" s="131"/>
      <c r="AS52" s="131"/>
      <c r="AT52" s="131"/>
    </row>
    <row r="53" spans="1:46" s="191" customFormat="1" x14ac:dyDescent="0.3">
      <c r="A53" s="111"/>
      <c r="B53" s="120">
        <v>13</v>
      </c>
      <c r="C53" s="120" t="s">
        <v>382</v>
      </c>
      <c r="D53" s="120"/>
      <c r="E53" s="120"/>
      <c r="F53" s="120"/>
      <c r="G53" s="120"/>
      <c r="H53" s="120"/>
      <c r="I53" s="199" t="s">
        <v>241</v>
      </c>
      <c r="J53" s="120"/>
      <c r="K53" s="120"/>
      <c r="L53" s="120"/>
      <c r="M53" s="120"/>
      <c r="N53" s="112"/>
      <c r="O53" s="121"/>
      <c r="P53" s="192"/>
      <c r="Q53" s="193"/>
      <c r="R53" s="194"/>
      <c r="S53" s="193"/>
      <c r="T53" s="193"/>
      <c r="U53" s="193"/>
      <c r="V53" s="193"/>
      <c r="W53" s="193"/>
      <c r="X53" s="193"/>
      <c r="Y53" s="193"/>
      <c r="Z53" s="193"/>
      <c r="AA53" s="193"/>
      <c r="AB53" s="131"/>
      <c r="AC53" s="131"/>
      <c r="AD53" s="131"/>
      <c r="AE53" s="131"/>
      <c r="AF53" s="131"/>
      <c r="AG53" s="131"/>
      <c r="AH53" s="131"/>
      <c r="AI53" s="195"/>
      <c r="AJ53" s="131"/>
      <c r="AK53" s="131"/>
      <c r="AL53" s="131"/>
      <c r="AM53" s="131"/>
      <c r="AN53" s="131"/>
      <c r="AO53" s="131"/>
      <c r="AP53" s="131"/>
      <c r="AQ53" s="131"/>
      <c r="AR53" s="131"/>
      <c r="AS53" s="131"/>
      <c r="AT53" s="131"/>
    </row>
    <row r="54" spans="1:46" s="191" customFormat="1" x14ac:dyDescent="0.3">
      <c r="A54" s="111"/>
      <c r="B54" s="120">
        <v>14</v>
      </c>
      <c r="C54" s="120" t="s">
        <v>383</v>
      </c>
      <c r="D54" s="120"/>
      <c r="E54" s="120"/>
      <c r="F54" s="120"/>
      <c r="G54" s="120"/>
      <c r="H54" s="120"/>
      <c r="I54" s="199" t="s">
        <v>241</v>
      </c>
      <c r="J54" s="120"/>
      <c r="K54" s="120"/>
      <c r="L54" s="120"/>
      <c r="M54" s="120"/>
      <c r="N54" s="112"/>
      <c r="O54" s="121"/>
      <c r="P54" s="192"/>
      <c r="Q54" s="193"/>
      <c r="R54" s="194"/>
      <c r="S54" s="193"/>
      <c r="T54" s="193"/>
      <c r="U54" s="193"/>
      <c r="V54" s="193"/>
      <c r="W54" s="193"/>
      <c r="X54" s="193"/>
      <c r="Y54" s="193"/>
      <c r="Z54" s="193"/>
      <c r="AA54" s="193"/>
      <c r="AB54" s="131"/>
      <c r="AC54" s="131"/>
      <c r="AD54" s="131"/>
      <c r="AE54" s="131"/>
      <c r="AF54" s="131"/>
      <c r="AG54" s="131"/>
      <c r="AH54" s="131"/>
      <c r="AI54" s="195"/>
      <c r="AJ54" s="131"/>
      <c r="AK54" s="131"/>
      <c r="AL54" s="131"/>
      <c r="AM54" s="131"/>
      <c r="AN54" s="131"/>
      <c r="AO54" s="131"/>
      <c r="AP54" s="131"/>
      <c r="AQ54" s="131"/>
      <c r="AR54" s="131"/>
      <c r="AS54" s="131"/>
      <c r="AT54" s="131"/>
    </row>
    <row r="55" spans="1:46" s="191" customFormat="1" x14ac:dyDescent="0.3">
      <c r="A55" s="111"/>
      <c r="B55" s="120">
        <v>15</v>
      </c>
      <c r="C55" s="120" t="s">
        <v>421</v>
      </c>
      <c r="D55" s="120"/>
      <c r="E55" s="120"/>
      <c r="F55" s="120"/>
      <c r="G55" s="120"/>
      <c r="H55" s="120"/>
      <c r="I55" s="199" t="s">
        <v>241</v>
      </c>
      <c r="J55" s="120"/>
      <c r="K55" s="280" t="s">
        <v>250</v>
      </c>
      <c r="L55" s="280"/>
      <c r="M55" s="280"/>
      <c r="N55" s="112"/>
      <c r="O55" s="121"/>
      <c r="P55" s="192"/>
      <c r="Q55" s="193"/>
      <c r="R55" s="194"/>
      <c r="S55" s="193"/>
      <c r="T55" s="193"/>
      <c r="U55" s="193"/>
      <c r="V55" s="193"/>
      <c r="W55" s="193"/>
      <c r="X55" s="193"/>
      <c r="Y55" s="193"/>
      <c r="Z55" s="193"/>
      <c r="AA55" s="193"/>
      <c r="AB55" s="131"/>
      <c r="AC55" s="131"/>
      <c r="AD55" s="131"/>
      <c r="AE55" s="131"/>
      <c r="AF55" s="131"/>
      <c r="AG55" s="131"/>
      <c r="AH55" s="131"/>
      <c r="AI55" s="195"/>
      <c r="AJ55" s="131"/>
      <c r="AK55" s="131"/>
      <c r="AL55" s="131"/>
      <c r="AM55" s="131"/>
      <c r="AN55" s="131"/>
      <c r="AO55" s="131"/>
      <c r="AP55" s="131"/>
      <c r="AQ55" s="131"/>
      <c r="AR55" s="131"/>
      <c r="AS55" s="131"/>
      <c r="AT55" s="131"/>
    </row>
    <row r="56" spans="1:46" s="191" customFormat="1" x14ac:dyDescent="0.3">
      <c r="A56" s="111"/>
      <c r="B56" s="120">
        <v>16</v>
      </c>
      <c r="C56" s="120" t="s">
        <v>384</v>
      </c>
      <c r="D56" s="120"/>
      <c r="E56" s="120"/>
      <c r="F56" s="120"/>
      <c r="G56" s="120"/>
      <c r="H56" s="120"/>
      <c r="I56" s="199" t="s">
        <v>241</v>
      </c>
      <c r="J56" s="120"/>
      <c r="K56" s="120"/>
      <c r="L56" s="120"/>
      <c r="M56" s="120"/>
      <c r="N56" s="112"/>
      <c r="O56" s="121"/>
      <c r="P56" s="192"/>
      <c r="Q56" s="193"/>
      <c r="R56" s="194"/>
      <c r="S56" s="193"/>
      <c r="T56" s="193"/>
      <c r="U56" s="193"/>
      <c r="V56" s="193"/>
      <c r="W56" s="193"/>
      <c r="X56" s="193"/>
      <c r="Y56" s="193"/>
      <c r="Z56" s="193"/>
      <c r="AA56" s="193"/>
      <c r="AB56" s="131"/>
      <c r="AC56" s="131"/>
      <c r="AD56" s="131"/>
      <c r="AE56" s="131"/>
      <c r="AF56" s="131"/>
      <c r="AG56" s="131"/>
      <c r="AH56" s="131"/>
      <c r="AI56" s="195"/>
      <c r="AJ56" s="131"/>
      <c r="AK56" s="131"/>
      <c r="AL56" s="131"/>
      <c r="AM56" s="131"/>
      <c r="AN56" s="131"/>
      <c r="AO56" s="131"/>
      <c r="AP56" s="131"/>
      <c r="AQ56" s="131"/>
      <c r="AR56" s="131"/>
      <c r="AS56" s="131"/>
      <c r="AT56" s="131"/>
    </row>
    <row r="57" spans="1:46" s="191" customFormat="1" x14ac:dyDescent="0.3">
      <c r="A57" s="111"/>
      <c r="B57" s="196" t="s">
        <v>385</v>
      </c>
      <c r="C57" s="120"/>
      <c r="D57" s="120"/>
      <c r="E57" s="120"/>
      <c r="F57" s="120"/>
      <c r="G57" s="120"/>
      <c r="H57" s="120"/>
      <c r="I57" s="200"/>
      <c r="J57" s="120"/>
      <c r="K57" s="120"/>
      <c r="L57" s="112"/>
      <c r="M57" s="112"/>
      <c r="N57" s="112"/>
      <c r="O57" s="121"/>
      <c r="P57" s="192"/>
      <c r="Q57" s="193"/>
      <c r="R57" s="194"/>
      <c r="S57" s="193"/>
      <c r="T57" s="193"/>
      <c r="U57" s="193"/>
      <c r="V57" s="193"/>
      <c r="W57" s="193"/>
      <c r="X57" s="193"/>
      <c r="Y57" s="193"/>
      <c r="Z57" s="193"/>
      <c r="AA57" s="193"/>
      <c r="AB57" s="131"/>
      <c r="AC57" s="131"/>
      <c r="AD57" s="131"/>
      <c r="AE57" s="131"/>
      <c r="AF57" s="131"/>
      <c r="AG57" s="131"/>
      <c r="AH57" s="131"/>
      <c r="AI57" s="195"/>
      <c r="AJ57" s="131"/>
      <c r="AK57" s="131"/>
      <c r="AL57" s="131"/>
      <c r="AM57" s="131"/>
      <c r="AN57" s="131"/>
      <c r="AO57" s="131"/>
      <c r="AP57" s="131"/>
      <c r="AQ57" s="131"/>
      <c r="AR57" s="131"/>
      <c r="AS57" s="131"/>
      <c r="AT57" s="131"/>
    </row>
    <row r="58" spans="1:46" s="191" customFormat="1" x14ac:dyDescent="0.3">
      <c r="A58" s="111"/>
      <c r="B58" s="120">
        <v>17</v>
      </c>
      <c r="C58" s="120" t="s">
        <v>386</v>
      </c>
      <c r="D58" s="120"/>
      <c r="E58" s="120"/>
      <c r="F58" s="120"/>
      <c r="G58" s="120"/>
      <c r="H58" s="120"/>
      <c r="I58" s="199" t="s">
        <v>241</v>
      </c>
      <c r="J58" s="120"/>
      <c r="K58" s="120"/>
      <c r="L58" s="120"/>
      <c r="M58" s="120"/>
      <c r="N58" s="112"/>
      <c r="O58" s="121"/>
      <c r="P58" s="192"/>
      <c r="Q58" s="193"/>
      <c r="R58" s="194"/>
      <c r="S58" s="193"/>
      <c r="T58" s="193"/>
      <c r="U58" s="193"/>
      <c r="V58" s="193"/>
      <c r="W58" s="193"/>
      <c r="X58" s="193"/>
      <c r="Y58" s="193"/>
      <c r="Z58" s="193"/>
      <c r="AA58" s="193"/>
      <c r="AB58" s="131"/>
      <c r="AC58" s="131"/>
      <c r="AD58" s="131"/>
      <c r="AE58" s="131"/>
      <c r="AF58" s="131"/>
      <c r="AG58" s="131"/>
      <c r="AH58" s="131"/>
      <c r="AI58" s="195"/>
      <c r="AJ58" s="131"/>
      <c r="AK58" s="131"/>
      <c r="AL58" s="131"/>
      <c r="AM58" s="131"/>
      <c r="AN58" s="131"/>
      <c r="AO58" s="131"/>
      <c r="AP58" s="131"/>
      <c r="AQ58" s="131"/>
      <c r="AR58" s="131"/>
      <c r="AS58" s="131"/>
      <c r="AT58" s="131"/>
    </row>
    <row r="59" spans="1:46" s="191" customFormat="1" x14ac:dyDescent="0.3">
      <c r="A59" s="111"/>
      <c r="B59" s="120">
        <v>18</v>
      </c>
      <c r="C59" s="120" t="s">
        <v>387</v>
      </c>
      <c r="D59" s="120"/>
      <c r="E59" s="120"/>
      <c r="F59" s="120"/>
      <c r="G59" s="120"/>
      <c r="H59" s="120"/>
      <c r="I59" s="199" t="s">
        <v>241</v>
      </c>
      <c r="J59" s="120"/>
      <c r="K59" s="120"/>
      <c r="L59" s="120"/>
      <c r="M59" s="120"/>
      <c r="N59" s="112"/>
      <c r="O59" s="121"/>
      <c r="P59" s="192"/>
      <c r="Q59" s="193"/>
      <c r="R59" s="194"/>
      <c r="S59" s="193"/>
      <c r="T59" s="193"/>
      <c r="U59" s="193"/>
      <c r="V59" s="193"/>
      <c r="W59" s="193"/>
      <c r="X59" s="193"/>
      <c r="Y59" s="193"/>
      <c r="Z59" s="193"/>
      <c r="AA59" s="193"/>
      <c r="AB59" s="131"/>
      <c r="AC59" s="131"/>
      <c r="AD59" s="131"/>
      <c r="AE59" s="131"/>
      <c r="AF59" s="131"/>
      <c r="AG59" s="131"/>
      <c r="AH59" s="131"/>
      <c r="AI59" s="195"/>
      <c r="AJ59" s="131"/>
      <c r="AK59" s="131"/>
      <c r="AL59" s="131"/>
      <c r="AM59" s="131"/>
      <c r="AN59" s="131"/>
      <c r="AO59" s="131"/>
      <c r="AP59" s="131"/>
      <c r="AQ59" s="131"/>
      <c r="AR59" s="131"/>
      <c r="AS59" s="131"/>
      <c r="AT59" s="131"/>
    </row>
    <row r="60" spans="1:46" s="191" customFormat="1" x14ac:dyDescent="0.3">
      <c r="A60" s="111"/>
      <c r="B60" s="120">
        <v>19</v>
      </c>
      <c r="C60" s="120" t="s">
        <v>388</v>
      </c>
      <c r="D60" s="120"/>
      <c r="E60" s="120"/>
      <c r="F60" s="120"/>
      <c r="G60" s="120"/>
      <c r="H60" s="120"/>
      <c r="I60" s="199" t="s">
        <v>241</v>
      </c>
      <c r="J60" s="120"/>
      <c r="K60" s="120"/>
      <c r="L60" s="120"/>
      <c r="M60" s="120"/>
      <c r="N60" s="112"/>
      <c r="O60" s="121"/>
      <c r="P60" s="192"/>
      <c r="Q60" s="193"/>
      <c r="R60" s="194"/>
      <c r="S60" s="193"/>
      <c r="T60" s="193"/>
      <c r="U60" s="193"/>
      <c r="V60" s="193"/>
      <c r="W60" s="193"/>
      <c r="X60" s="193"/>
      <c r="Y60" s="193"/>
      <c r="Z60" s="193"/>
      <c r="AA60" s="193"/>
      <c r="AB60" s="131"/>
      <c r="AC60" s="131"/>
      <c r="AD60" s="131"/>
      <c r="AE60" s="131"/>
      <c r="AF60" s="131"/>
      <c r="AG60" s="131"/>
      <c r="AH60" s="131"/>
      <c r="AI60" s="195"/>
      <c r="AJ60" s="131"/>
      <c r="AK60" s="131"/>
      <c r="AL60" s="131"/>
      <c r="AM60" s="131"/>
      <c r="AN60" s="131"/>
      <c r="AO60" s="131"/>
      <c r="AP60" s="131"/>
      <c r="AQ60" s="131"/>
      <c r="AR60" s="131"/>
      <c r="AS60" s="131"/>
      <c r="AT60" s="131"/>
    </row>
    <row r="61" spans="1:46" s="191" customFormat="1" x14ac:dyDescent="0.3">
      <c r="A61" s="111"/>
      <c r="B61" s="196" t="s">
        <v>389</v>
      </c>
      <c r="C61" s="120"/>
      <c r="D61" s="120"/>
      <c r="E61" s="120"/>
      <c r="F61" s="120"/>
      <c r="G61" s="120"/>
      <c r="H61" s="120"/>
      <c r="I61" s="200"/>
      <c r="J61" s="120"/>
      <c r="K61" s="120"/>
      <c r="L61" s="112"/>
      <c r="M61" s="112"/>
      <c r="N61" s="112"/>
      <c r="O61" s="121"/>
      <c r="P61" s="192"/>
      <c r="Q61" s="193"/>
      <c r="R61" s="194"/>
      <c r="S61" s="193"/>
      <c r="T61" s="193"/>
      <c r="U61" s="193"/>
      <c r="V61" s="193"/>
      <c r="W61" s="193"/>
      <c r="X61" s="193"/>
      <c r="Y61" s="193"/>
      <c r="Z61" s="193"/>
      <c r="AA61" s="193"/>
      <c r="AB61" s="131"/>
      <c r="AC61" s="131"/>
      <c r="AD61" s="131"/>
      <c r="AE61" s="131"/>
      <c r="AF61" s="131"/>
      <c r="AG61" s="131"/>
      <c r="AH61" s="131"/>
      <c r="AI61" s="195"/>
      <c r="AJ61" s="131"/>
      <c r="AK61" s="131"/>
      <c r="AL61" s="131"/>
      <c r="AM61" s="131"/>
      <c r="AN61" s="131"/>
      <c r="AO61" s="131"/>
      <c r="AP61" s="131"/>
      <c r="AQ61" s="131"/>
      <c r="AR61" s="131"/>
      <c r="AS61" s="131"/>
      <c r="AT61" s="131"/>
    </row>
    <row r="62" spans="1:46" s="191" customFormat="1" ht="27.6" customHeight="1" x14ac:dyDescent="0.3">
      <c r="A62" s="111"/>
      <c r="B62" s="251">
        <v>20</v>
      </c>
      <c r="C62" s="278" t="s">
        <v>390</v>
      </c>
      <c r="D62" s="278"/>
      <c r="E62" s="278"/>
      <c r="F62" s="278"/>
      <c r="G62" s="278"/>
      <c r="H62" s="279"/>
      <c r="I62" s="199" t="s">
        <v>241</v>
      </c>
      <c r="J62" s="120"/>
      <c r="K62" s="280" t="s">
        <v>250</v>
      </c>
      <c r="L62" s="280"/>
      <c r="M62" s="280"/>
      <c r="N62" s="112"/>
      <c r="O62" s="121"/>
      <c r="P62" s="192"/>
      <c r="Q62" s="193"/>
      <c r="R62" s="194"/>
      <c r="S62" s="193"/>
      <c r="T62" s="193"/>
      <c r="U62" s="193"/>
      <c r="V62" s="193"/>
      <c r="W62" s="193"/>
      <c r="X62" s="193"/>
      <c r="Y62" s="193"/>
      <c r="Z62" s="193"/>
      <c r="AA62" s="193"/>
      <c r="AB62" s="131"/>
      <c r="AC62" s="131"/>
      <c r="AD62" s="131"/>
      <c r="AE62" s="131"/>
      <c r="AF62" s="131"/>
      <c r="AG62" s="131"/>
      <c r="AH62" s="131"/>
      <c r="AI62" s="195"/>
      <c r="AJ62" s="131"/>
      <c r="AK62" s="131"/>
      <c r="AL62" s="131"/>
      <c r="AM62" s="131"/>
      <c r="AN62" s="131"/>
      <c r="AO62" s="131"/>
      <c r="AP62" s="131"/>
      <c r="AQ62" s="131"/>
      <c r="AR62" s="131"/>
      <c r="AS62" s="131"/>
      <c r="AT62" s="131"/>
    </row>
    <row r="63" spans="1:46" s="191" customFormat="1" ht="27.6" customHeight="1" x14ac:dyDescent="0.3">
      <c r="A63" s="111"/>
      <c r="B63" s="251">
        <v>21</v>
      </c>
      <c r="C63" s="278" t="s">
        <v>410</v>
      </c>
      <c r="D63" s="278"/>
      <c r="E63" s="278"/>
      <c r="F63" s="278"/>
      <c r="G63" s="278"/>
      <c r="H63" s="279"/>
      <c r="I63" s="199" t="s">
        <v>241</v>
      </c>
      <c r="J63" s="120"/>
      <c r="K63" s="120"/>
      <c r="L63" s="120"/>
      <c r="M63" s="120"/>
      <c r="N63" s="112"/>
      <c r="O63" s="121"/>
      <c r="P63" s="192"/>
      <c r="Q63" s="193"/>
      <c r="R63" s="194"/>
      <c r="S63" s="193"/>
      <c r="T63" s="193"/>
      <c r="U63" s="193"/>
      <c r="V63" s="193"/>
      <c r="W63" s="193"/>
      <c r="X63" s="193"/>
      <c r="Y63" s="193"/>
      <c r="Z63" s="193"/>
      <c r="AA63" s="193"/>
      <c r="AB63" s="131"/>
      <c r="AC63" s="131"/>
      <c r="AD63" s="131"/>
      <c r="AE63" s="131"/>
      <c r="AF63" s="131"/>
      <c r="AG63" s="131"/>
      <c r="AH63" s="131"/>
      <c r="AI63" s="195"/>
      <c r="AJ63" s="131"/>
      <c r="AK63" s="131"/>
      <c r="AL63" s="131"/>
      <c r="AM63" s="131"/>
      <c r="AN63" s="131"/>
      <c r="AO63" s="131"/>
      <c r="AP63" s="131"/>
      <c r="AQ63" s="131"/>
      <c r="AR63" s="131"/>
      <c r="AS63" s="131"/>
      <c r="AT63" s="131"/>
    </row>
    <row r="64" spans="1:46" s="191" customFormat="1" x14ac:dyDescent="0.3">
      <c r="A64" s="111"/>
      <c r="B64" s="196" t="s">
        <v>391</v>
      </c>
      <c r="C64" s="120"/>
      <c r="D64" s="120"/>
      <c r="E64" s="120"/>
      <c r="F64" s="120"/>
      <c r="G64" s="120"/>
      <c r="H64" s="120"/>
      <c r="I64" s="200"/>
      <c r="J64" s="120"/>
      <c r="K64" s="120"/>
      <c r="L64" s="112"/>
      <c r="M64" s="112"/>
      <c r="N64" s="112"/>
      <c r="O64" s="121"/>
      <c r="P64" s="192"/>
      <c r="Q64" s="193"/>
      <c r="R64" s="194"/>
      <c r="S64" s="193"/>
      <c r="T64" s="193"/>
      <c r="U64" s="193"/>
      <c r="V64" s="193"/>
      <c r="W64" s="193"/>
      <c r="X64" s="193"/>
      <c r="Y64" s="193"/>
      <c r="Z64" s="193"/>
      <c r="AA64" s="193"/>
      <c r="AB64" s="131"/>
      <c r="AC64" s="131"/>
      <c r="AD64" s="131"/>
      <c r="AE64" s="131"/>
      <c r="AF64" s="131"/>
      <c r="AG64" s="131"/>
      <c r="AH64" s="131"/>
      <c r="AI64" s="195"/>
      <c r="AJ64" s="131"/>
      <c r="AK64" s="131"/>
      <c r="AL64" s="131"/>
      <c r="AM64" s="131"/>
      <c r="AN64" s="131"/>
      <c r="AO64" s="131"/>
      <c r="AP64" s="131"/>
      <c r="AQ64" s="131"/>
      <c r="AR64" s="131"/>
      <c r="AS64" s="131"/>
      <c r="AT64" s="131"/>
    </row>
    <row r="65" spans="1:50" s="191" customFormat="1" ht="27.6" customHeight="1" x14ac:dyDescent="0.3">
      <c r="A65" s="111"/>
      <c r="B65" s="251">
        <v>22</v>
      </c>
      <c r="C65" s="278" t="s">
        <v>392</v>
      </c>
      <c r="D65" s="278"/>
      <c r="E65" s="278"/>
      <c r="F65" s="278"/>
      <c r="G65" s="278"/>
      <c r="H65" s="279"/>
      <c r="I65" s="199" t="s">
        <v>241</v>
      </c>
      <c r="J65" s="120"/>
      <c r="K65" s="120"/>
      <c r="L65" s="112"/>
      <c r="M65" s="112"/>
      <c r="N65" s="112"/>
      <c r="O65" s="121"/>
      <c r="P65" s="192"/>
      <c r="Q65" s="193"/>
      <c r="R65" s="194"/>
      <c r="S65" s="193"/>
      <c r="T65" s="193"/>
      <c r="U65" s="193"/>
      <c r="V65" s="193"/>
      <c r="W65" s="193"/>
      <c r="X65" s="193"/>
      <c r="Y65" s="193"/>
      <c r="Z65" s="193"/>
      <c r="AA65" s="193"/>
      <c r="AB65" s="131"/>
      <c r="AC65" s="131"/>
      <c r="AD65" s="131"/>
      <c r="AE65" s="131"/>
      <c r="AF65" s="131"/>
      <c r="AG65" s="131"/>
      <c r="AH65" s="131"/>
      <c r="AI65" s="195"/>
      <c r="AJ65" s="131"/>
      <c r="AK65" s="131"/>
      <c r="AL65" s="131"/>
      <c r="AM65" s="131"/>
      <c r="AN65" s="131"/>
      <c r="AO65" s="131"/>
      <c r="AP65" s="131"/>
      <c r="AQ65" s="131"/>
      <c r="AR65" s="131"/>
      <c r="AS65" s="131"/>
      <c r="AT65" s="131"/>
    </row>
    <row r="66" spans="1:50" s="191" customFormat="1" x14ac:dyDescent="0.3">
      <c r="A66" s="111"/>
      <c r="B66" s="120">
        <v>23</v>
      </c>
      <c r="C66" s="120" t="s">
        <v>393</v>
      </c>
      <c r="D66" s="120"/>
      <c r="E66" s="120"/>
      <c r="F66" s="120"/>
      <c r="G66" s="120"/>
      <c r="H66" s="120"/>
      <c r="I66" s="199" t="s">
        <v>241</v>
      </c>
      <c r="J66" s="120"/>
      <c r="K66" s="200"/>
      <c r="L66" s="112"/>
      <c r="M66" s="112"/>
      <c r="N66" s="112"/>
      <c r="O66" s="121"/>
      <c r="P66" s="192"/>
      <c r="Q66" s="193"/>
      <c r="R66" s="194"/>
      <c r="S66" s="193"/>
      <c r="T66" s="193"/>
      <c r="U66" s="193"/>
      <c r="V66" s="193"/>
      <c r="W66" s="193"/>
      <c r="X66" s="193"/>
      <c r="Y66" s="193"/>
      <c r="Z66" s="193"/>
      <c r="AA66" s="193"/>
      <c r="AB66" s="131"/>
      <c r="AC66" s="131"/>
      <c r="AD66" s="131"/>
      <c r="AE66" s="131"/>
      <c r="AF66" s="131"/>
      <c r="AG66" s="131"/>
      <c r="AH66" s="131"/>
      <c r="AI66" s="195"/>
      <c r="AJ66" s="131"/>
      <c r="AK66" s="131"/>
      <c r="AL66" s="131"/>
      <c r="AM66" s="131"/>
      <c r="AN66" s="131"/>
      <c r="AO66" s="131"/>
      <c r="AP66" s="131"/>
      <c r="AQ66" s="131"/>
      <c r="AR66" s="131"/>
      <c r="AS66" s="131"/>
      <c r="AT66" s="131"/>
    </row>
    <row r="67" spans="1:50" s="191" customFormat="1" x14ac:dyDescent="0.3">
      <c r="A67" s="111"/>
      <c r="B67" s="120"/>
      <c r="C67" s="120"/>
      <c r="D67" s="120"/>
      <c r="E67" s="120"/>
      <c r="F67" s="120"/>
      <c r="G67" s="120"/>
      <c r="H67" s="120"/>
      <c r="I67" s="120"/>
      <c r="J67" s="120"/>
      <c r="K67" s="120"/>
      <c r="L67" s="112"/>
      <c r="M67" s="112"/>
      <c r="N67" s="112"/>
      <c r="O67" s="121"/>
      <c r="P67" s="192"/>
      <c r="Q67" s="193"/>
      <c r="R67" s="194"/>
      <c r="S67" s="193"/>
      <c r="T67" s="193"/>
      <c r="U67" s="193"/>
      <c r="V67" s="193"/>
      <c r="W67" s="193"/>
      <c r="X67" s="193"/>
      <c r="Y67" s="193"/>
      <c r="Z67" s="193"/>
      <c r="AA67" s="193"/>
      <c r="AB67" s="131"/>
      <c r="AC67" s="131"/>
      <c r="AD67" s="131"/>
      <c r="AE67" s="131"/>
      <c r="AF67" s="131"/>
      <c r="AG67" s="131"/>
      <c r="AH67" s="131"/>
      <c r="AI67" s="195"/>
      <c r="AJ67" s="131"/>
      <c r="AK67" s="131"/>
      <c r="AL67" s="131"/>
      <c r="AM67" s="131"/>
      <c r="AN67" s="131"/>
      <c r="AO67" s="131"/>
      <c r="AP67" s="131"/>
      <c r="AQ67" s="131"/>
      <c r="AR67" s="131"/>
      <c r="AS67" s="131"/>
      <c r="AT67" s="131"/>
    </row>
    <row r="68" spans="1:50" s="191" customFormat="1" x14ac:dyDescent="0.3">
      <c r="A68" s="111"/>
      <c r="B68" s="190" t="s">
        <v>394</v>
      </c>
      <c r="C68" s="120"/>
      <c r="D68" s="120"/>
      <c r="E68" s="120"/>
      <c r="F68" s="120"/>
      <c r="G68" s="120"/>
      <c r="H68" s="120"/>
      <c r="I68" s="120"/>
      <c r="J68" s="120"/>
      <c r="K68" s="120"/>
      <c r="L68" s="112"/>
      <c r="M68" s="112"/>
      <c r="N68" s="112"/>
      <c r="O68" s="121"/>
      <c r="P68" s="192"/>
      <c r="Q68" s="193"/>
      <c r="R68" s="194"/>
      <c r="S68" s="193"/>
      <c r="T68" s="193"/>
      <c r="U68" s="193"/>
      <c r="V68" s="193"/>
      <c r="W68" s="193"/>
      <c r="X68" s="193"/>
      <c r="Y68" s="193"/>
      <c r="Z68" s="193"/>
      <c r="AA68" s="193"/>
      <c r="AB68" s="131"/>
      <c r="AC68" s="131"/>
      <c r="AD68" s="131"/>
      <c r="AE68" s="131"/>
      <c r="AF68" s="131"/>
      <c r="AG68" s="131"/>
      <c r="AH68" s="131"/>
      <c r="AI68" s="195"/>
      <c r="AJ68" s="131"/>
      <c r="AK68" s="131"/>
      <c r="AL68" s="131"/>
      <c r="AM68" s="131"/>
      <c r="AN68" s="131"/>
      <c r="AO68" s="131"/>
      <c r="AP68" s="131"/>
      <c r="AQ68" s="131"/>
      <c r="AR68" s="131"/>
      <c r="AS68" s="131"/>
      <c r="AT68" s="131"/>
    </row>
    <row r="69" spans="1:50" s="191" customFormat="1" x14ac:dyDescent="0.3">
      <c r="A69" s="111"/>
      <c r="B69" s="196" t="s">
        <v>251</v>
      </c>
      <c r="C69" s="120"/>
      <c r="D69" s="120"/>
      <c r="E69" s="120"/>
      <c r="F69" s="120"/>
      <c r="G69" s="120"/>
      <c r="H69" s="120"/>
      <c r="I69" s="200"/>
      <c r="J69" s="120"/>
      <c r="K69" s="120"/>
      <c r="L69" s="112"/>
      <c r="M69" s="112"/>
      <c r="N69" s="112"/>
      <c r="O69" s="121"/>
      <c r="P69" s="192"/>
      <c r="Q69" s="193"/>
      <c r="R69" s="194"/>
      <c r="S69" s="193"/>
      <c r="T69" s="193"/>
      <c r="U69" s="193"/>
      <c r="V69" s="193"/>
      <c r="W69" s="193"/>
      <c r="X69" s="193"/>
      <c r="Y69" s="193"/>
      <c r="Z69" s="193"/>
      <c r="AA69" s="193"/>
      <c r="AB69" s="131"/>
      <c r="AC69" s="131"/>
      <c r="AD69" s="131"/>
      <c r="AE69" s="131"/>
      <c r="AF69" s="131"/>
      <c r="AG69" s="131"/>
      <c r="AH69" s="131"/>
      <c r="AI69" s="195"/>
      <c r="AJ69" s="131"/>
      <c r="AK69" s="131"/>
      <c r="AL69" s="131"/>
      <c r="AM69" s="131"/>
      <c r="AN69" s="131"/>
      <c r="AO69" s="131"/>
      <c r="AP69" s="131"/>
      <c r="AQ69" s="131"/>
      <c r="AR69" s="131"/>
      <c r="AS69" s="131"/>
      <c r="AT69" s="131"/>
    </row>
    <row r="70" spans="1:50" s="191" customFormat="1" x14ac:dyDescent="0.3">
      <c r="A70" s="111"/>
      <c r="B70" s="120" t="s">
        <v>395</v>
      </c>
      <c r="C70" s="120"/>
      <c r="D70" s="120"/>
      <c r="E70" s="120"/>
      <c r="F70" s="120"/>
      <c r="G70" s="120"/>
      <c r="H70" s="120"/>
      <c r="I70" s="200"/>
      <c r="J70" s="120"/>
      <c r="K70" s="120"/>
      <c r="L70" s="112"/>
      <c r="M70" s="112"/>
      <c r="N70" s="112"/>
      <c r="O70" s="121"/>
      <c r="P70" s="192"/>
      <c r="Q70" s="193"/>
      <c r="R70" s="194"/>
      <c r="S70" s="193"/>
      <c r="T70" s="193"/>
      <c r="U70" s="193"/>
      <c r="V70" s="193"/>
      <c r="W70" s="193"/>
      <c r="X70" s="193"/>
      <c r="Y70" s="193"/>
      <c r="Z70" s="193"/>
      <c r="AA70" s="193"/>
      <c r="AB70" s="131"/>
      <c r="AC70" s="131"/>
      <c r="AD70" s="131"/>
      <c r="AE70" s="131"/>
      <c r="AF70" s="131"/>
      <c r="AG70" s="131"/>
      <c r="AH70" s="131"/>
      <c r="AI70" s="195"/>
      <c r="AJ70" s="131"/>
      <c r="AK70" s="131"/>
      <c r="AL70" s="131"/>
      <c r="AM70" s="131"/>
      <c r="AN70" s="131"/>
      <c r="AO70" s="131"/>
      <c r="AP70" s="131"/>
      <c r="AQ70" s="131"/>
      <c r="AR70" s="131"/>
      <c r="AS70" s="131"/>
      <c r="AT70" s="131"/>
    </row>
    <row r="71" spans="1:50" s="191" customFormat="1" x14ac:dyDescent="0.3">
      <c r="A71" s="111"/>
      <c r="B71" s="120">
        <v>1</v>
      </c>
      <c r="C71" s="120" t="s">
        <v>396</v>
      </c>
      <c r="D71" s="120"/>
      <c r="E71" s="120"/>
      <c r="F71" s="120"/>
      <c r="G71" s="120"/>
      <c r="H71" s="120"/>
      <c r="I71" s="199" t="s">
        <v>241</v>
      </c>
      <c r="J71" s="120"/>
      <c r="K71" s="120"/>
      <c r="L71" s="112"/>
      <c r="M71" s="112"/>
      <c r="N71" s="112"/>
      <c r="O71" s="121"/>
      <c r="P71" s="192"/>
      <c r="Q71" s="193"/>
      <c r="R71" s="194"/>
      <c r="S71" s="193"/>
      <c r="T71" s="193"/>
      <c r="U71" s="193"/>
      <c r="V71" s="193"/>
      <c r="W71" s="193"/>
      <c r="X71" s="193"/>
      <c r="Y71" s="193"/>
      <c r="Z71" s="193"/>
      <c r="AA71" s="193"/>
      <c r="AB71" s="131"/>
      <c r="AC71" s="131"/>
      <c r="AD71" s="131"/>
      <c r="AE71" s="131"/>
      <c r="AF71" s="131"/>
      <c r="AG71" s="131"/>
      <c r="AH71" s="131"/>
      <c r="AI71" s="195"/>
      <c r="AJ71" s="131"/>
      <c r="AK71" s="131"/>
      <c r="AL71" s="131"/>
      <c r="AM71" s="131"/>
      <c r="AN71" s="131"/>
      <c r="AO71" s="131"/>
      <c r="AP71" s="131"/>
      <c r="AQ71" s="131"/>
      <c r="AR71" s="131"/>
      <c r="AS71" s="131"/>
      <c r="AT71" s="131"/>
    </row>
    <row r="72" spans="1:50" s="191" customFormat="1" x14ac:dyDescent="0.3">
      <c r="A72" s="111"/>
      <c r="B72" s="120">
        <v>2</v>
      </c>
      <c r="C72" s="120" t="s">
        <v>397</v>
      </c>
      <c r="D72" s="120"/>
      <c r="E72" s="120"/>
      <c r="F72" s="120"/>
      <c r="G72" s="120"/>
      <c r="H72" s="120"/>
      <c r="I72" s="199" t="s">
        <v>241</v>
      </c>
      <c r="J72" s="120"/>
      <c r="K72" s="120"/>
      <c r="L72" s="112"/>
      <c r="M72" s="112"/>
      <c r="N72" s="112"/>
      <c r="O72" s="121"/>
      <c r="P72" s="192"/>
      <c r="Q72" s="193"/>
      <c r="R72" s="194"/>
      <c r="S72" s="193"/>
      <c r="T72" s="193"/>
      <c r="U72" s="193"/>
      <c r="V72" s="193"/>
      <c r="W72" s="193"/>
      <c r="X72" s="193"/>
      <c r="Y72" s="193"/>
      <c r="Z72" s="193"/>
      <c r="AA72" s="193"/>
      <c r="AB72" s="131"/>
      <c r="AC72" s="131"/>
      <c r="AD72" s="131"/>
      <c r="AE72" s="131"/>
      <c r="AF72" s="131"/>
      <c r="AG72" s="131"/>
      <c r="AH72" s="131"/>
      <c r="AI72" s="195"/>
      <c r="AJ72" s="131"/>
      <c r="AK72" s="131"/>
      <c r="AL72" s="131"/>
      <c r="AM72" s="131"/>
      <c r="AN72" s="131"/>
      <c r="AO72" s="131"/>
      <c r="AP72" s="131"/>
      <c r="AQ72" s="131"/>
      <c r="AR72" s="131"/>
      <c r="AS72" s="131"/>
      <c r="AT72" s="131"/>
    </row>
    <row r="73" spans="1:50" s="191" customFormat="1" ht="28.2" customHeight="1" x14ac:dyDescent="0.3">
      <c r="A73" s="111"/>
      <c r="B73" s="204">
        <v>3</v>
      </c>
      <c r="C73" s="278" t="s">
        <v>422</v>
      </c>
      <c r="D73" s="278"/>
      <c r="E73" s="278"/>
      <c r="F73" s="278"/>
      <c r="G73" s="278"/>
      <c r="H73" s="279"/>
      <c r="I73" s="205" t="s">
        <v>241</v>
      </c>
      <c r="J73" s="120"/>
      <c r="K73" s="120"/>
      <c r="L73" s="112"/>
      <c r="M73" s="112"/>
      <c r="N73" s="112"/>
      <c r="O73" s="121"/>
      <c r="P73" s="192"/>
      <c r="Q73" s="193"/>
      <c r="R73" s="194"/>
      <c r="S73" s="193"/>
      <c r="T73" s="193"/>
      <c r="U73" s="193"/>
      <c r="V73" s="193"/>
      <c r="W73" s="193"/>
      <c r="X73" s="193"/>
      <c r="Y73" s="193"/>
      <c r="Z73" s="193"/>
      <c r="AA73" s="193"/>
      <c r="AB73" s="131"/>
      <c r="AC73" s="131"/>
      <c r="AD73" s="131"/>
      <c r="AE73" s="131"/>
      <c r="AF73" s="131"/>
      <c r="AG73" s="131"/>
      <c r="AH73" s="131"/>
      <c r="AI73" s="195"/>
      <c r="AJ73" s="131"/>
      <c r="AK73" s="131"/>
      <c r="AL73" s="131"/>
      <c r="AM73" s="131"/>
      <c r="AN73" s="131"/>
      <c r="AO73" s="131"/>
      <c r="AP73" s="131"/>
      <c r="AQ73" s="131"/>
      <c r="AR73" s="131"/>
      <c r="AS73" s="131"/>
      <c r="AT73" s="131"/>
    </row>
    <row r="74" spans="1:50" s="191" customFormat="1" x14ac:dyDescent="0.3">
      <c r="A74" s="111"/>
      <c r="B74" s="120">
        <v>4</v>
      </c>
      <c r="C74" s="120" t="s">
        <v>429</v>
      </c>
      <c r="D74" s="120"/>
      <c r="E74" s="120"/>
      <c r="F74" s="120"/>
      <c r="G74" s="120"/>
      <c r="H74" s="120"/>
      <c r="I74" s="199" t="s">
        <v>241</v>
      </c>
      <c r="J74" s="120"/>
      <c r="K74" s="280" t="s">
        <v>252</v>
      </c>
      <c r="L74" s="280"/>
      <c r="M74" s="280"/>
      <c r="N74" s="112"/>
      <c r="O74" s="121"/>
      <c r="P74" s="192"/>
      <c r="Q74" s="193"/>
      <c r="R74" s="194"/>
      <c r="S74" s="193"/>
      <c r="T74" s="193"/>
      <c r="U74" s="193"/>
      <c r="V74" s="193"/>
      <c r="W74" s="193"/>
      <c r="X74" s="193"/>
      <c r="Y74" s="193"/>
      <c r="Z74" s="193"/>
      <c r="AA74" s="193"/>
      <c r="AB74" s="131"/>
      <c r="AC74" s="131"/>
      <c r="AD74" s="131"/>
      <c r="AE74" s="131"/>
      <c r="AF74" s="131"/>
      <c r="AG74" s="131"/>
      <c r="AH74" s="131"/>
      <c r="AI74" s="195"/>
      <c r="AJ74" s="131"/>
      <c r="AK74" s="131"/>
      <c r="AL74" s="131"/>
      <c r="AM74" s="131"/>
      <c r="AN74" s="131"/>
      <c r="AO74" s="131"/>
      <c r="AP74" s="131"/>
      <c r="AQ74" s="131"/>
      <c r="AR74" s="131"/>
      <c r="AS74" s="131"/>
      <c r="AT74" s="131"/>
    </row>
    <row r="75" spans="1:50" s="191" customFormat="1" x14ac:dyDescent="0.3">
      <c r="A75" s="111"/>
      <c r="B75" s="120">
        <v>5</v>
      </c>
      <c r="C75" s="120" t="s">
        <v>430</v>
      </c>
      <c r="D75" s="120"/>
      <c r="E75" s="120"/>
      <c r="F75" s="120"/>
      <c r="G75" s="120"/>
      <c r="H75" s="120"/>
      <c r="I75" s="199" t="s">
        <v>241</v>
      </c>
      <c r="J75" s="120"/>
      <c r="K75" s="280" t="s">
        <v>252</v>
      </c>
      <c r="L75" s="280"/>
      <c r="M75" s="280"/>
      <c r="N75" s="112"/>
      <c r="O75" s="121"/>
      <c r="P75" s="192"/>
      <c r="Q75" s="193"/>
      <c r="R75" s="194"/>
      <c r="S75" s="193"/>
      <c r="T75" s="193"/>
      <c r="U75" s="193"/>
      <c r="V75" s="193"/>
      <c r="W75" s="193"/>
      <c r="X75" s="193"/>
      <c r="Y75" s="193"/>
      <c r="Z75" s="193"/>
      <c r="AA75" s="193"/>
      <c r="AB75" s="131"/>
      <c r="AC75" s="131"/>
      <c r="AD75" s="131"/>
      <c r="AE75" s="131"/>
      <c r="AF75" s="131"/>
      <c r="AG75" s="131"/>
      <c r="AH75" s="131"/>
      <c r="AI75" s="195"/>
      <c r="AJ75" s="131"/>
      <c r="AK75" s="131"/>
      <c r="AL75" s="131"/>
      <c r="AM75" s="131"/>
      <c r="AN75" s="131"/>
      <c r="AO75" s="131"/>
      <c r="AP75" s="131"/>
      <c r="AQ75" s="131"/>
      <c r="AR75" s="131"/>
      <c r="AS75" s="131"/>
      <c r="AT75" s="131"/>
    </row>
    <row r="76" spans="1:50" s="191" customFormat="1" x14ac:dyDescent="0.3">
      <c r="A76" s="111"/>
      <c r="B76" s="120">
        <v>6</v>
      </c>
      <c r="C76" s="120" t="s">
        <v>411</v>
      </c>
      <c r="D76" s="120"/>
      <c r="E76" s="120"/>
      <c r="F76" s="120"/>
      <c r="G76" s="120"/>
      <c r="H76" s="120"/>
      <c r="I76" s="199" t="s">
        <v>241</v>
      </c>
      <c r="J76" s="120"/>
      <c r="K76" s="120"/>
      <c r="L76" s="112"/>
      <c r="M76" s="112"/>
      <c r="N76" s="112"/>
      <c r="O76" s="121"/>
      <c r="P76" s="192"/>
      <c r="Q76" s="193"/>
      <c r="R76" s="194"/>
      <c r="S76" s="193"/>
      <c r="T76" s="193"/>
      <c r="U76" s="193"/>
      <c r="V76" s="193"/>
      <c r="W76" s="193"/>
      <c r="X76" s="193"/>
      <c r="Y76" s="193"/>
      <c r="Z76" s="193"/>
      <c r="AA76" s="193"/>
      <c r="AB76" s="131"/>
      <c r="AC76" s="131"/>
      <c r="AD76" s="131"/>
      <c r="AE76" s="131"/>
      <c r="AF76" s="131"/>
      <c r="AG76" s="131"/>
      <c r="AH76" s="131"/>
      <c r="AI76" s="195"/>
      <c r="AJ76" s="131"/>
      <c r="AK76" s="131"/>
      <c r="AL76" s="131"/>
      <c r="AM76" s="131"/>
      <c r="AN76" s="131"/>
      <c r="AO76" s="131"/>
      <c r="AP76" s="131"/>
      <c r="AQ76" s="131"/>
      <c r="AR76" s="131"/>
      <c r="AS76" s="131"/>
      <c r="AT76" s="131"/>
    </row>
    <row r="77" spans="1:50" s="191" customFormat="1" x14ac:dyDescent="0.3">
      <c r="A77" s="111"/>
      <c r="B77" s="120">
        <v>7</v>
      </c>
      <c r="C77" s="120" t="s">
        <v>398</v>
      </c>
      <c r="D77" s="120"/>
      <c r="E77" s="120"/>
      <c r="F77" s="120"/>
      <c r="G77" s="120"/>
      <c r="H77" s="120"/>
      <c r="I77" s="199" t="s">
        <v>241</v>
      </c>
      <c r="J77" s="120"/>
      <c r="K77" s="120"/>
      <c r="L77" s="112"/>
      <c r="M77" s="112"/>
      <c r="N77" s="112"/>
      <c r="O77" s="121"/>
      <c r="P77" s="192"/>
      <c r="Q77" s="193"/>
      <c r="R77" s="194"/>
      <c r="S77" s="193"/>
      <c r="T77" s="193"/>
      <c r="U77" s="193"/>
      <c r="V77" s="193"/>
      <c r="W77" s="193"/>
      <c r="X77" s="193"/>
      <c r="Y77" s="193"/>
      <c r="Z77" s="193"/>
      <c r="AA77" s="193"/>
      <c r="AB77" s="131"/>
      <c r="AC77" s="131"/>
      <c r="AD77" s="131"/>
      <c r="AE77" s="131"/>
      <c r="AF77" s="131"/>
      <c r="AG77" s="131"/>
      <c r="AH77" s="131"/>
      <c r="AI77" s="195"/>
      <c r="AJ77" s="131"/>
      <c r="AK77" s="131"/>
      <c r="AL77" s="131"/>
      <c r="AM77" s="131"/>
      <c r="AN77" s="131"/>
      <c r="AO77" s="131"/>
      <c r="AP77" s="131"/>
      <c r="AQ77" s="131"/>
      <c r="AR77" s="131"/>
      <c r="AS77" s="131"/>
      <c r="AT77" s="131"/>
    </row>
    <row r="78" spans="1:50" s="191" customFormat="1" x14ac:dyDescent="0.3">
      <c r="A78" s="111"/>
      <c r="B78" s="120">
        <v>8</v>
      </c>
      <c r="C78" s="120" t="s">
        <v>399</v>
      </c>
      <c r="D78" s="120"/>
      <c r="E78" s="120"/>
      <c r="F78" s="120"/>
      <c r="G78" s="120"/>
      <c r="H78" s="120"/>
      <c r="I78" s="209" t="s">
        <v>241</v>
      </c>
      <c r="J78" s="120"/>
      <c r="K78" s="120"/>
      <c r="L78" s="112"/>
      <c r="M78" s="112"/>
      <c r="N78" s="112"/>
      <c r="O78" s="121"/>
      <c r="P78" s="192"/>
      <c r="Q78" s="193"/>
      <c r="R78" s="194"/>
      <c r="S78" s="193"/>
      <c r="T78" s="193"/>
      <c r="U78" s="193"/>
      <c r="V78" s="193"/>
      <c r="W78" s="193"/>
      <c r="X78" s="193"/>
      <c r="Y78" s="193"/>
      <c r="Z78" s="193"/>
      <c r="AA78" s="193"/>
      <c r="AB78" s="131"/>
      <c r="AC78" s="131"/>
      <c r="AD78" s="131"/>
      <c r="AE78" s="131"/>
      <c r="AF78" s="131"/>
      <c r="AG78" s="131"/>
      <c r="AH78" s="131"/>
      <c r="AI78" s="195"/>
      <c r="AJ78" s="131"/>
      <c r="AK78" s="131"/>
      <c r="AL78" s="131"/>
      <c r="AM78" s="131"/>
      <c r="AN78" s="131"/>
      <c r="AO78" s="131"/>
      <c r="AP78" s="131"/>
      <c r="AQ78" s="131"/>
      <c r="AR78" s="131"/>
      <c r="AS78" s="131"/>
      <c r="AT78" s="131"/>
    </row>
    <row r="79" spans="1:50" ht="13.2" customHeight="1" x14ac:dyDescent="0.3">
      <c r="A79" s="206"/>
      <c r="B79" s="207"/>
      <c r="C79" s="207"/>
      <c r="D79" s="207"/>
      <c r="E79" s="207"/>
      <c r="F79" s="207"/>
      <c r="G79" s="207"/>
      <c r="H79" s="207"/>
      <c r="I79" s="207"/>
      <c r="J79" s="207"/>
      <c r="K79" s="207"/>
      <c r="L79" s="207"/>
      <c r="M79" s="207"/>
      <c r="N79" s="207"/>
      <c r="O79" s="208"/>
      <c r="P79" s="193"/>
      <c r="Q79" s="193"/>
      <c r="R79" s="193"/>
      <c r="S79" s="114"/>
      <c r="T79" s="115"/>
      <c r="U79" s="115"/>
      <c r="V79" s="115"/>
      <c r="W79" s="115"/>
      <c r="X79" s="116"/>
      <c r="Y79" s="117"/>
      <c r="Z79" s="117"/>
      <c r="AW79" s="101"/>
      <c r="AX79" s="101"/>
    </row>
    <row r="80" spans="1:50" x14ac:dyDescent="0.3">
      <c r="A80" s="101"/>
      <c r="B80" s="101"/>
      <c r="C80" s="101"/>
      <c r="D80" s="101"/>
      <c r="E80" s="101"/>
      <c r="F80" s="101"/>
      <c r="G80" s="122"/>
      <c r="H80" s="101"/>
      <c r="I80" s="101"/>
      <c r="J80" s="101"/>
      <c r="K80" s="101"/>
      <c r="L80" s="101"/>
      <c r="M80" s="101"/>
      <c r="N80" s="101"/>
      <c r="O80" s="101"/>
      <c r="P80" s="101"/>
      <c r="Q80" s="101"/>
      <c r="R80" s="101"/>
      <c r="AW80" s="101"/>
      <c r="AX80" s="101"/>
    </row>
    <row r="81" spans="1:50" x14ac:dyDescent="0.3">
      <c r="A81" s="101"/>
      <c r="B81" s="101"/>
      <c r="C81" s="101"/>
      <c r="D81" s="101"/>
      <c r="E81" s="124" t="str">
        <f t="shared" ref="E81:L81" si="0">IF($D$4="","",TEXT(DATE(YEAR($D$4+1)-1,MONTH($D$4+1),DAY($D$4+1)),"mm/dd/yyyy"))</f>
        <v/>
      </c>
      <c r="F81" s="124" t="str">
        <f t="shared" si="0"/>
        <v/>
      </c>
      <c r="G81" s="124" t="str">
        <f t="shared" si="0"/>
        <v/>
      </c>
      <c r="H81" s="124" t="str">
        <f t="shared" si="0"/>
        <v/>
      </c>
      <c r="I81" s="124" t="str">
        <f t="shared" si="0"/>
        <v/>
      </c>
      <c r="J81" s="124" t="str">
        <f t="shared" si="0"/>
        <v/>
      </c>
      <c r="K81" s="124" t="str">
        <f t="shared" si="0"/>
        <v/>
      </c>
      <c r="L81" s="124" t="str">
        <f t="shared" si="0"/>
        <v/>
      </c>
      <c r="M81" s="124"/>
      <c r="N81" s="125" t="s">
        <v>253</v>
      </c>
      <c r="O81" s="124" t="str">
        <f>IF($D$4="","",TEXT(DATE(YEAR($D$4+1)-1,MONTH($D$4+1),DAY($D$4+1)),"mm/dd/yyyy"))</f>
        <v/>
      </c>
      <c r="P81" s="124"/>
      <c r="Q81" s="124"/>
      <c r="R81" s="124" t="str">
        <f>IF($D$4="","",TEXT(DATE(YEAR($D$4+1)-1,MONTH($D$4+1),DAY($D$4+1)),"mm/dd/yyyy"))</f>
        <v/>
      </c>
      <c r="S81" s="126"/>
      <c r="T81" s="127"/>
      <c r="AW81" s="101"/>
      <c r="AX81" s="101"/>
    </row>
    <row r="82" spans="1:50" x14ac:dyDescent="0.3">
      <c r="A82" s="101"/>
      <c r="B82" s="101"/>
      <c r="C82" s="101"/>
      <c r="D82" s="101"/>
      <c r="E82" s="128" t="str">
        <f t="shared" ref="E82:L82" si="1">IF($D$4="","",TEXT($D$4,"mm/dd/yyyy"))</f>
        <v/>
      </c>
      <c r="F82" s="128" t="str">
        <f t="shared" si="1"/>
        <v/>
      </c>
      <c r="G82" s="128" t="str">
        <f t="shared" si="1"/>
        <v/>
      </c>
      <c r="H82" s="128" t="str">
        <f t="shared" si="1"/>
        <v/>
      </c>
      <c r="I82" s="128" t="str">
        <f t="shared" si="1"/>
        <v/>
      </c>
      <c r="J82" s="128" t="str">
        <f t="shared" si="1"/>
        <v/>
      </c>
      <c r="K82" s="128" t="str">
        <f t="shared" si="1"/>
        <v/>
      </c>
      <c r="L82" s="128" t="str">
        <f t="shared" si="1"/>
        <v/>
      </c>
      <c r="M82" s="128"/>
      <c r="N82" s="129" t="s">
        <v>254</v>
      </c>
      <c r="O82" s="128" t="str">
        <f>IF($D$4="","",TEXT($D$4,"mm/dd/yyyy"))</f>
        <v/>
      </c>
      <c r="P82" s="128"/>
      <c r="Q82" s="128"/>
      <c r="R82" s="128" t="str">
        <f>IF($D$4="","",TEXT($D$4,"mm/dd/yyyy"))</f>
        <v/>
      </c>
      <c r="S82" s="126"/>
      <c r="T82" s="127"/>
      <c r="AW82" s="101"/>
      <c r="AX82" s="101"/>
    </row>
    <row r="83" spans="1:50" x14ac:dyDescent="0.3">
      <c r="A83" s="101"/>
      <c r="B83" s="101"/>
      <c r="C83" s="101"/>
      <c r="D83" s="101"/>
      <c r="E83" s="101" t="s">
        <v>255</v>
      </c>
      <c r="F83" s="101" t="s">
        <v>256</v>
      </c>
      <c r="G83" s="101" t="s">
        <v>257</v>
      </c>
      <c r="H83" s="122" t="s">
        <v>258</v>
      </c>
      <c r="I83" s="101" t="s">
        <v>259</v>
      </c>
      <c r="J83" s="101" t="s">
        <v>260</v>
      </c>
      <c r="K83" s="101" t="s">
        <v>261</v>
      </c>
      <c r="L83" s="101" t="s">
        <v>262</v>
      </c>
      <c r="M83" s="101"/>
      <c r="N83" s="101"/>
      <c r="O83" s="101" t="s">
        <v>263</v>
      </c>
      <c r="P83" s="101"/>
      <c r="Q83" s="101"/>
      <c r="R83" s="101" t="s">
        <v>264</v>
      </c>
      <c r="S83" s="126"/>
      <c r="T83" s="127"/>
      <c r="AW83" s="101"/>
      <c r="AX83" s="101"/>
    </row>
    <row r="84" spans="1:50" x14ac:dyDescent="0.3">
      <c r="A84" s="101"/>
      <c r="B84" s="101"/>
      <c r="C84" s="101"/>
      <c r="D84" s="101"/>
      <c r="E84" s="130" t="e">
        <v>#VALUE!</v>
      </c>
      <c r="F84" s="130" t="e">
        <v>#VALUE!</v>
      </c>
      <c r="G84" s="130" t="e">
        <v>#VALUE!</v>
      </c>
      <c r="H84" s="130" t="e">
        <v>#VALUE!</v>
      </c>
      <c r="I84" s="101"/>
      <c r="J84" s="122"/>
      <c r="K84" s="101"/>
      <c r="L84" s="101"/>
      <c r="M84" s="101"/>
      <c r="N84" s="101"/>
      <c r="O84" s="101"/>
      <c r="P84" s="101"/>
      <c r="Q84" s="101"/>
      <c r="R84" s="101"/>
      <c r="S84" s="126"/>
      <c r="T84" s="127"/>
      <c r="AW84" s="101"/>
      <c r="AX84" s="101"/>
    </row>
    <row r="85" spans="1:50" x14ac:dyDescent="0.3">
      <c r="A85" s="101"/>
      <c r="B85" s="101"/>
      <c r="C85" s="101"/>
      <c r="D85" s="101"/>
      <c r="E85" s="130" t="e">
        <v>#VALUE!</v>
      </c>
      <c r="F85" s="130" t="e">
        <v>#VALUE!</v>
      </c>
      <c r="G85" s="130" t="e">
        <v>#VALUE!</v>
      </c>
      <c r="H85" s="130" t="e">
        <v>#VALUE!</v>
      </c>
      <c r="I85" s="122"/>
      <c r="J85" s="101"/>
      <c r="K85" s="101"/>
      <c r="L85" s="101"/>
      <c r="M85" s="101"/>
      <c r="N85" s="101"/>
      <c r="O85" s="101"/>
      <c r="P85" s="101"/>
      <c r="Q85" s="101"/>
      <c r="R85" s="101"/>
      <c r="S85" s="126"/>
      <c r="T85" s="127"/>
      <c r="AW85" s="101"/>
      <c r="AX85" s="101"/>
    </row>
    <row r="86" spans="1:50" x14ac:dyDescent="0.3">
      <c r="A86" s="101"/>
      <c r="B86" s="101"/>
      <c r="C86" s="101"/>
      <c r="D86" s="101"/>
      <c r="E86" s="130" t="e">
        <v>#VALUE!</v>
      </c>
      <c r="F86" s="130" t="e">
        <v>#VALUE!</v>
      </c>
      <c r="G86" s="130" t="e">
        <v>#VALUE!</v>
      </c>
      <c r="H86" s="130" t="e">
        <v>#VALUE!</v>
      </c>
      <c r="I86" s="122"/>
      <c r="J86" s="101"/>
      <c r="K86" s="101"/>
      <c r="L86" s="101"/>
      <c r="M86" s="101"/>
      <c r="N86" s="101"/>
      <c r="O86" s="101"/>
      <c r="P86" s="101"/>
      <c r="Q86" s="101"/>
      <c r="R86" s="101"/>
      <c r="S86" s="126"/>
      <c r="T86" s="127"/>
      <c r="AW86" s="101"/>
      <c r="AX86" s="101"/>
    </row>
    <row r="87" spans="1:50" x14ac:dyDescent="0.3">
      <c r="A87" s="101"/>
      <c r="B87" s="101"/>
      <c r="C87" s="101"/>
      <c r="D87" s="101"/>
      <c r="E87" s="130" t="e">
        <v>#VALUE!</v>
      </c>
      <c r="F87" s="130" t="e">
        <v>#VALUE!</v>
      </c>
      <c r="G87" s="130" t="e">
        <v>#VALUE!</v>
      </c>
      <c r="H87" s="130" t="e">
        <v>#VALUE!</v>
      </c>
      <c r="I87" s="122"/>
      <c r="J87" s="101"/>
      <c r="K87" s="101"/>
      <c r="L87" s="101"/>
      <c r="M87" s="101"/>
      <c r="N87" s="101"/>
      <c r="O87" s="101"/>
      <c r="P87" s="101"/>
      <c r="Q87" s="101"/>
      <c r="R87" s="101"/>
      <c r="S87" s="126"/>
      <c r="T87" s="127"/>
      <c r="AW87" s="101"/>
      <c r="AX87" s="101"/>
    </row>
    <row r="88" spans="1:50" x14ac:dyDescent="0.3">
      <c r="A88" s="101"/>
      <c r="B88" s="101"/>
      <c r="C88" s="101"/>
      <c r="D88" s="101"/>
      <c r="E88" s="130" t="e">
        <v>#VALUE!</v>
      </c>
      <c r="F88" s="130" t="e">
        <v>#VALUE!</v>
      </c>
      <c r="G88" s="130" t="e">
        <v>#VALUE!</v>
      </c>
      <c r="H88" s="130" t="e">
        <v>#VALUE!</v>
      </c>
      <c r="I88" s="130"/>
      <c r="J88" s="130"/>
      <c r="K88" s="130"/>
      <c r="L88" s="130"/>
      <c r="M88" s="130"/>
      <c r="N88" s="130"/>
      <c r="O88" s="130"/>
      <c r="P88" s="130"/>
      <c r="Q88" s="130"/>
      <c r="R88" s="130"/>
      <c r="S88" s="126"/>
      <c r="T88" s="127"/>
      <c r="AW88" s="101"/>
      <c r="AX88" s="101"/>
    </row>
    <row r="89" spans="1:50" x14ac:dyDescent="0.3">
      <c r="A89" s="101"/>
      <c r="B89" s="101"/>
      <c r="C89" s="101"/>
      <c r="D89" s="101"/>
      <c r="E89" s="130" t="e">
        <v>#VALUE!</v>
      </c>
      <c r="F89" s="130" t="e">
        <v>#VALUE!</v>
      </c>
      <c r="G89" s="130" t="e">
        <v>#VALUE!</v>
      </c>
      <c r="H89" s="130" t="e">
        <v>#VALUE!</v>
      </c>
      <c r="I89" s="130"/>
      <c r="J89" s="130"/>
      <c r="K89" s="130"/>
      <c r="L89" s="130"/>
      <c r="M89" s="130"/>
      <c r="N89" s="130"/>
      <c r="O89" s="130"/>
      <c r="P89" s="130"/>
      <c r="Q89" s="130"/>
      <c r="R89" s="130"/>
      <c r="S89" s="126"/>
      <c r="T89" s="127"/>
      <c r="AW89" s="101"/>
      <c r="AX89" s="101"/>
    </row>
    <row r="90" spans="1:50" x14ac:dyDescent="0.3">
      <c r="A90" s="101"/>
      <c r="B90" s="101"/>
      <c r="C90" s="101"/>
      <c r="D90" s="101"/>
      <c r="E90" s="130" t="e">
        <v>#VALUE!</v>
      </c>
      <c r="F90" s="130" t="e">
        <v>#VALUE!</v>
      </c>
      <c r="G90" s="130" t="e">
        <v>#VALUE!</v>
      </c>
      <c r="H90" s="130" t="e">
        <v>#VALUE!</v>
      </c>
      <c r="I90" s="130"/>
      <c r="J90" s="130"/>
      <c r="K90" s="130"/>
      <c r="L90" s="130"/>
      <c r="M90" s="130"/>
      <c r="N90" s="130"/>
      <c r="O90" s="130"/>
      <c r="P90" s="130"/>
      <c r="Q90" s="130"/>
      <c r="R90" s="130"/>
      <c r="S90" s="126"/>
      <c r="T90" s="127"/>
      <c r="AW90" s="101"/>
      <c r="AX90" s="101"/>
    </row>
    <row r="91" spans="1:50" x14ac:dyDescent="0.3">
      <c r="A91" s="101"/>
      <c r="B91" s="101"/>
      <c r="C91" s="101"/>
      <c r="D91" s="130" t="e">
        <v>#VALUE!</v>
      </c>
      <c r="E91" s="130" t="e">
        <v>#VALUE!</v>
      </c>
      <c r="F91" s="130" t="e">
        <v>#VALUE!</v>
      </c>
      <c r="G91" s="130" t="e">
        <v>#VALUE!</v>
      </c>
      <c r="H91" s="130" t="e">
        <v>#VALUE!</v>
      </c>
      <c r="I91" s="130" t="e">
        <v>#VALUE!</v>
      </c>
      <c r="J91" s="130" t="e">
        <v>#VALUE!</v>
      </c>
      <c r="K91" s="130" t="e">
        <v>#VALUE!</v>
      </c>
      <c r="L91" s="130" t="e">
        <v>#VALUE!</v>
      </c>
      <c r="M91" s="130"/>
      <c r="N91" s="130"/>
      <c r="O91" s="130" t="e">
        <v>#VALUE!</v>
      </c>
      <c r="P91" s="130"/>
      <c r="Q91" s="130"/>
      <c r="R91" s="130"/>
      <c r="S91" s="126"/>
      <c r="T91" s="127"/>
      <c r="AW91" s="101"/>
      <c r="AX91" s="101"/>
    </row>
    <row r="92" spans="1:50" x14ac:dyDescent="0.3">
      <c r="A92" s="101"/>
      <c r="B92" s="101"/>
      <c r="C92" s="101"/>
      <c r="D92" s="130" t="e">
        <v>#VALUE!</v>
      </c>
      <c r="E92" s="130" t="e">
        <v>#VALUE!</v>
      </c>
      <c r="F92" s="130" t="e">
        <v>#VALUE!</v>
      </c>
      <c r="G92" s="130" t="e">
        <v>#VALUE!</v>
      </c>
      <c r="H92" s="130" t="e">
        <v>#VALUE!</v>
      </c>
      <c r="I92" s="130" t="e">
        <v>#VALUE!</v>
      </c>
      <c r="J92" s="130" t="e">
        <v>#VALUE!</v>
      </c>
      <c r="K92" s="130" t="e">
        <v>#VALUE!</v>
      </c>
      <c r="L92" s="130" t="e">
        <v>#VALUE!</v>
      </c>
      <c r="M92" s="130"/>
      <c r="N92" s="130"/>
      <c r="O92" s="130" t="e">
        <v>#VALUE!</v>
      </c>
      <c r="P92" s="130"/>
      <c r="Q92" s="130"/>
      <c r="R92" s="130"/>
      <c r="S92" s="126"/>
      <c r="T92" s="127"/>
      <c r="AW92" s="101"/>
      <c r="AX92" s="101"/>
    </row>
    <row r="93" spans="1:50" x14ac:dyDescent="0.3">
      <c r="A93" s="101"/>
      <c r="B93" s="101"/>
      <c r="C93" s="101"/>
      <c r="D93" s="130" t="e">
        <v>#VALUE!</v>
      </c>
      <c r="E93" s="130" t="e">
        <v>#VALUE!</v>
      </c>
      <c r="F93" s="130" t="e">
        <v>#VALUE!</v>
      </c>
      <c r="G93" s="130" t="e">
        <v>#VALUE!</v>
      </c>
      <c r="H93" s="130" t="e">
        <v>#VALUE!</v>
      </c>
      <c r="I93" s="130" t="e">
        <v>#VALUE!</v>
      </c>
      <c r="J93" s="130" t="e">
        <v>#VALUE!</v>
      </c>
      <c r="K93" s="130" t="e">
        <v>#VALUE!</v>
      </c>
      <c r="L93" s="130" t="e">
        <v>#VALUE!</v>
      </c>
      <c r="M93" s="130"/>
      <c r="N93" s="130"/>
      <c r="O93" s="130" t="e">
        <v>#VALUE!</v>
      </c>
      <c r="P93" s="130"/>
      <c r="Q93" s="130"/>
      <c r="R93" s="130"/>
      <c r="S93" s="126"/>
      <c r="T93" s="127"/>
      <c r="AW93" s="101"/>
      <c r="AX93" s="101"/>
    </row>
    <row r="94" spans="1:50" x14ac:dyDescent="0.3">
      <c r="A94" s="101"/>
      <c r="B94" s="101"/>
      <c r="C94" s="101"/>
      <c r="D94" s="130" t="e">
        <v>#VALUE!</v>
      </c>
      <c r="E94" s="130" t="e">
        <v>#VALUE!</v>
      </c>
      <c r="F94" s="130" t="e">
        <v>#VALUE!</v>
      </c>
      <c r="G94" s="130" t="e">
        <v>#VALUE!</v>
      </c>
      <c r="H94" s="130" t="e">
        <v>#VALUE!</v>
      </c>
      <c r="I94" s="130" t="e">
        <v>#VALUE!</v>
      </c>
      <c r="J94" s="130" t="e">
        <v>#VALUE!</v>
      </c>
      <c r="K94" s="130" t="e">
        <v>#VALUE!</v>
      </c>
      <c r="L94" s="130" t="e">
        <v>#VALUE!</v>
      </c>
      <c r="M94" s="130"/>
      <c r="N94" s="130"/>
      <c r="O94" s="130" t="e">
        <v>#VALUE!</v>
      </c>
      <c r="P94" s="130"/>
      <c r="Q94" s="130"/>
      <c r="R94" s="130"/>
      <c r="S94" s="126"/>
      <c r="T94" s="127"/>
      <c r="AW94" s="101"/>
      <c r="AX94" s="101"/>
    </row>
    <row r="95" spans="1:50" x14ac:dyDescent="0.3">
      <c r="A95" s="101"/>
      <c r="B95" s="101"/>
      <c r="C95" s="101"/>
      <c r="D95" s="130" t="e">
        <v>#VALUE!</v>
      </c>
      <c r="E95" s="130" t="e">
        <v>#VALUE!</v>
      </c>
      <c r="F95" s="130" t="e">
        <v>#VALUE!</v>
      </c>
      <c r="G95" s="130" t="e">
        <v>#VALUE!</v>
      </c>
      <c r="H95" s="130" t="e">
        <v>#VALUE!</v>
      </c>
      <c r="I95" s="130" t="e">
        <v>#VALUE!</v>
      </c>
      <c r="J95" s="130" t="e">
        <v>#VALUE!</v>
      </c>
      <c r="K95" s="130" t="e">
        <v>#VALUE!</v>
      </c>
      <c r="L95" s="130" t="e">
        <v>#VALUE!</v>
      </c>
      <c r="M95" s="130"/>
      <c r="N95" s="130"/>
      <c r="O95" s="130" t="e">
        <v>#VALUE!</v>
      </c>
      <c r="P95" s="130"/>
      <c r="Q95" s="130"/>
      <c r="R95" s="130"/>
      <c r="S95" s="126"/>
      <c r="T95" s="127"/>
      <c r="AW95" s="101"/>
      <c r="AX95" s="101"/>
    </row>
    <row r="96" spans="1:50" x14ac:dyDescent="0.3">
      <c r="A96" s="101"/>
      <c r="B96" s="101"/>
      <c r="C96" s="101"/>
      <c r="D96" s="130" t="e">
        <v>#VALUE!</v>
      </c>
      <c r="E96" s="130" t="e">
        <v>#VALUE!</v>
      </c>
      <c r="F96" s="130" t="e">
        <v>#VALUE!</v>
      </c>
      <c r="G96" s="130" t="e">
        <v>#VALUE!</v>
      </c>
      <c r="H96" s="130" t="e">
        <v>#VALUE!</v>
      </c>
      <c r="I96" s="130" t="e">
        <v>#VALUE!</v>
      </c>
      <c r="J96" s="130" t="e">
        <v>#VALUE!</v>
      </c>
      <c r="K96" s="130" t="e">
        <v>#VALUE!</v>
      </c>
      <c r="L96" s="130" t="e">
        <v>#VALUE!</v>
      </c>
      <c r="M96" s="130"/>
      <c r="N96" s="130"/>
      <c r="O96" s="130" t="e">
        <v>#VALUE!</v>
      </c>
      <c r="P96" s="130"/>
      <c r="Q96" s="130"/>
      <c r="R96" s="130"/>
      <c r="S96" s="126"/>
      <c r="T96" s="127"/>
      <c r="AW96" s="101"/>
      <c r="AX96" s="101"/>
    </row>
    <row r="97" spans="1:50" x14ac:dyDescent="0.3">
      <c r="A97" s="101"/>
      <c r="B97" s="101"/>
      <c r="C97" s="101"/>
      <c r="D97" s="130" t="e">
        <v>#VALUE!</v>
      </c>
      <c r="E97" s="130" t="e">
        <v>#VALUE!</v>
      </c>
      <c r="F97" s="130" t="e">
        <v>#VALUE!</v>
      </c>
      <c r="G97" s="130" t="e">
        <v>#VALUE!</v>
      </c>
      <c r="H97" s="130" t="e">
        <v>#VALUE!</v>
      </c>
      <c r="I97" s="130" t="e">
        <v>#VALUE!</v>
      </c>
      <c r="J97" s="130" t="e">
        <v>#VALUE!</v>
      </c>
      <c r="K97" s="130" t="e">
        <v>#VALUE!</v>
      </c>
      <c r="L97" s="130" t="e">
        <v>#VALUE!</v>
      </c>
      <c r="M97" s="130"/>
      <c r="N97" s="130"/>
      <c r="O97" s="130" t="e">
        <v>#VALUE!</v>
      </c>
      <c r="P97" s="130"/>
      <c r="Q97" s="130"/>
      <c r="R97" s="130"/>
      <c r="AW97" s="101"/>
      <c r="AX97" s="101"/>
    </row>
    <row r="98" spans="1:50" x14ac:dyDescent="0.3">
      <c r="A98" s="101"/>
      <c r="B98" s="101"/>
      <c r="C98" s="101"/>
      <c r="D98" s="130" t="e">
        <v>#VALUE!</v>
      </c>
      <c r="E98" s="130" t="e">
        <v>#VALUE!</v>
      </c>
      <c r="F98" s="130" t="e">
        <v>#VALUE!</v>
      </c>
      <c r="G98" s="130" t="e">
        <v>#VALUE!</v>
      </c>
      <c r="H98" s="130" t="e">
        <v>#VALUE!</v>
      </c>
      <c r="I98" s="130" t="e">
        <v>#VALUE!</v>
      </c>
      <c r="J98" s="130" t="e">
        <v>#VALUE!</v>
      </c>
      <c r="K98" s="130" t="e">
        <v>#VALUE!</v>
      </c>
      <c r="L98" s="130" t="e">
        <v>#VALUE!</v>
      </c>
      <c r="M98" s="130"/>
      <c r="N98" s="130"/>
      <c r="O98" s="130" t="e">
        <v>#VALUE!</v>
      </c>
      <c r="P98" s="130"/>
      <c r="Q98" s="130"/>
      <c r="R98" s="130"/>
      <c r="AW98" s="101"/>
      <c r="AX98" s="101"/>
    </row>
    <row r="99" spans="1:50" x14ac:dyDescent="0.3">
      <c r="A99" s="101"/>
      <c r="B99" s="101"/>
      <c r="C99" s="101"/>
      <c r="D99" s="130" t="e">
        <v>#VALUE!</v>
      </c>
      <c r="E99" s="130" t="e">
        <v>#VALUE!</v>
      </c>
      <c r="F99" s="130" t="e">
        <v>#VALUE!</v>
      </c>
      <c r="G99" s="130" t="e">
        <v>#VALUE!</v>
      </c>
      <c r="H99" s="130" t="e">
        <v>#VALUE!</v>
      </c>
      <c r="I99" s="130" t="e">
        <v>#VALUE!</v>
      </c>
      <c r="J99" s="130" t="e">
        <v>#VALUE!</v>
      </c>
      <c r="K99" s="130" t="e">
        <v>#VALUE!</v>
      </c>
      <c r="L99" s="130" t="e">
        <v>#VALUE!</v>
      </c>
      <c r="M99" s="130"/>
      <c r="N99" s="130"/>
      <c r="O99" s="130" t="e">
        <v>#VALUE!</v>
      </c>
      <c r="P99" s="130"/>
      <c r="Q99" s="130"/>
      <c r="R99" s="130"/>
      <c r="AW99" s="101"/>
      <c r="AX99" s="101"/>
    </row>
    <row r="100" spans="1:50" x14ac:dyDescent="0.3">
      <c r="A100" s="101"/>
      <c r="B100" s="101"/>
      <c r="C100" s="101"/>
      <c r="D100" s="130" t="e">
        <v>#VALUE!</v>
      </c>
      <c r="E100" s="130" t="e">
        <v>#VALUE!</v>
      </c>
      <c r="F100" s="130" t="e">
        <v>#VALUE!</v>
      </c>
      <c r="G100" s="130" t="e">
        <v>#VALUE!</v>
      </c>
      <c r="H100" s="130" t="e">
        <v>#VALUE!</v>
      </c>
      <c r="I100" s="130" t="e">
        <v>#VALUE!</v>
      </c>
      <c r="J100" s="130" t="e">
        <v>#VALUE!</v>
      </c>
      <c r="K100" s="130" t="e">
        <v>#VALUE!</v>
      </c>
      <c r="L100" s="130" t="e">
        <v>#VALUE!</v>
      </c>
      <c r="M100" s="130"/>
      <c r="N100" s="130"/>
      <c r="O100" s="130" t="e">
        <v>#VALUE!</v>
      </c>
      <c r="P100" s="130"/>
      <c r="Q100" s="130"/>
      <c r="R100" s="130"/>
      <c r="AW100" s="101"/>
      <c r="AX100" s="101"/>
    </row>
    <row r="101" spans="1:50" x14ac:dyDescent="0.3">
      <c r="A101" s="101"/>
      <c r="B101" s="101"/>
      <c r="C101" s="101"/>
      <c r="D101" s="130" t="e">
        <v>#VALUE!</v>
      </c>
      <c r="E101" s="130" t="e">
        <v>#VALUE!</v>
      </c>
      <c r="F101" s="130" t="e">
        <v>#VALUE!</v>
      </c>
      <c r="G101" s="130" t="e">
        <v>#VALUE!</v>
      </c>
      <c r="H101" s="130" t="e">
        <v>#VALUE!</v>
      </c>
      <c r="I101" s="130" t="e">
        <v>#VALUE!</v>
      </c>
      <c r="J101" s="130" t="e">
        <v>#VALUE!</v>
      </c>
      <c r="K101" s="130" t="e">
        <v>#VALUE!</v>
      </c>
      <c r="L101" s="130" t="e">
        <v>#VALUE!</v>
      </c>
      <c r="M101" s="130"/>
      <c r="N101" s="130"/>
      <c r="O101" s="130" t="e">
        <v>#VALUE!</v>
      </c>
      <c r="P101" s="130"/>
      <c r="Q101" s="130"/>
      <c r="R101" s="130"/>
      <c r="AW101" s="101"/>
      <c r="AX101" s="101"/>
    </row>
    <row r="102" spans="1:50" x14ac:dyDescent="0.3">
      <c r="A102" s="101"/>
      <c r="B102" s="101"/>
      <c r="C102" s="101"/>
      <c r="D102" s="130" t="e">
        <v>#VALUE!</v>
      </c>
      <c r="E102" s="130" t="e">
        <v>#VALUE!</v>
      </c>
      <c r="F102" s="130" t="e">
        <v>#VALUE!</v>
      </c>
      <c r="G102" s="130" t="e">
        <v>#VALUE!</v>
      </c>
      <c r="H102" s="130" t="e">
        <v>#VALUE!</v>
      </c>
      <c r="I102" s="130" t="e">
        <v>#VALUE!</v>
      </c>
      <c r="J102" s="130" t="e">
        <v>#VALUE!</v>
      </c>
      <c r="K102" s="130" t="e">
        <v>#VALUE!</v>
      </c>
      <c r="L102" s="130" t="e">
        <v>#VALUE!</v>
      </c>
      <c r="M102" s="130"/>
      <c r="N102" s="130"/>
      <c r="O102" s="130" t="e">
        <v>#VALUE!</v>
      </c>
      <c r="P102" s="130"/>
      <c r="Q102" s="130"/>
      <c r="R102" s="130"/>
      <c r="AW102" s="101"/>
      <c r="AX102" s="101"/>
    </row>
    <row r="103" spans="1:50" x14ac:dyDescent="0.3">
      <c r="A103" s="101"/>
      <c r="B103" s="101"/>
      <c r="C103" s="101"/>
      <c r="D103" s="130" t="e">
        <v>#VALUE!</v>
      </c>
      <c r="E103" s="130" t="e">
        <v>#VALUE!</v>
      </c>
      <c r="F103" s="130" t="e">
        <v>#VALUE!</v>
      </c>
      <c r="G103" s="130" t="e">
        <v>#VALUE!</v>
      </c>
      <c r="H103" s="130" t="e">
        <v>#VALUE!</v>
      </c>
      <c r="I103" s="130" t="e">
        <v>#VALUE!</v>
      </c>
      <c r="J103" s="130" t="e">
        <v>#VALUE!</v>
      </c>
      <c r="K103" s="130" t="e">
        <v>#VALUE!</v>
      </c>
      <c r="L103" s="130" t="e">
        <v>#VALUE!</v>
      </c>
      <c r="M103" s="130"/>
      <c r="N103" s="130"/>
      <c r="O103" s="130" t="e">
        <v>#VALUE!</v>
      </c>
      <c r="P103" s="130"/>
      <c r="Q103" s="130"/>
      <c r="R103" s="130"/>
      <c r="AW103" s="101"/>
      <c r="AX103" s="101"/>
    </row>
    <row r="104" spans="1:50" x14ac:dyDescent="0.3">
      <c r="A104" s="101"/>
      <c r="B104" s="101"/>
      <c r="C104" s="101"/>
      <c r="D104" s="130" t="e">
        <v>#VALUE!</v>
      </c>
      <c r="E104" s="130" t="e">
        <v>#VALUE!</v>
      </c>
      <c r="F104" s="130" t="e">
        <v>#VALUE!</v>
      </c>
      <c r="G104" s="130" t="e">
        <v>#VALUE!</v>
      </c>
      <c r="H104" s="130" t="e">
        <v>#VALUE!</v>
      </c>
      <c r="I104" s="130" t="e">
        <v>#VALUE!</v>
      </c>
      <c r="J104" s="130" t="e">
        <v>#VALUE!</v>
      </c>
      <c r="K104" s="130" t="e">
        <v>#VALUE!</v>
      </c>
      <c r="L104" s="130" t="e">
        <v>#VALUE!</v>
      </c>
      <c r="M104" s="130"/>
      <c r="N104" s="130"/>
      <c r="O104" s="130" t="e">
        <v>#VALUE!</v>
      </c>
      <c r="P104" s="130"/>
      <c r="Q104" s="130"/>
      <c r="R104" s="130"/>
      <c r="AW104" s="101"/>
      <c r="AX104" s="101"/>
    </row>
    <row r="105" spans="1:50" x14ac:dyDescent="0.3">
      <c r="A105" s="101"/>
      <c r="B105" s="101"/>
      <c r="C105" s="101"/>
      <c r="D105" s="130" t="e">
        <v>#VALUE!</v>
      </c>
      <c r="E105" s="130" t="e">
        <v>#VALUE!</v>
      </c>
      <c r="F105" s="130" t="e">
        <v>#VALUE!</v>
      </c>
      <c r="G105" s="130" t="e">
        <v>#VALUE!</v>
      </c>
      <c r="H105" s="130" t="e">
        <v>#VALUE!</v>
      </c>
      <c r="I105" s="130" t="e">
        <v>#VALUE!</v>
      </c>
      <c r="J105" s="130" t="e">
        <v>#VALUE!</v>
      </c>
      <c r="K105" s="130" t="e">
        <v>#VALUE!</v>
      </c>
      <c r="L105" s="130" t="e">
        <v>#VALUE!</v>
      </c>
      <c r="M105" s="130"/>
      <c r="N105" s="130"/>
      <c r="O105" s="130" t="e">
        <v>#VALUE!</v>
      </c>
      <c r="P105" s="130"/>
      <c r="Q105" s="130"/>
      <c r="R105" s="130"/>
      <c r="AW105" s="101"/>
      <c r="AX105" s="101"/>
    </row>
    <row r="106" spans="1:50" x14ac:dyDescent="0.3">
      <c r="A106" s="101"/>
      <c r="B106" s="101"/>
      <c r="C106" s="101"/>
      <c r="D106" s="130" t="e">
        <v>#VALUE!</v>
      </c>
      <c r="E106" s="130" t="e">
        <v>#VALUE!</v>
      </c>
      <c r="F106" s="130" t="e">
        <v>#VALUE!</v>
      </c>
      <c r="G106" s="130" t="e">
        <v>#VALUE!</v>
      </c>
      <c r="H106" s="130" t="e">
        <v>#VALUE!</v>
      </c>
      <c r="I106" s="130" t="e">
        <v>#VALUE!</v>
      </c>
      <c r="J106" s="130" t="e">
        <v>#VALUE!</v>
      </c>
      <c r="K106" s="130" t="e">
        <v>#VALUE!</v>
      </c>
      <c r="L106" s="130" t="e">
        <v>#VALUE!</v>
      </c>
      <c r="M106" s="130"/>
      <c r="N106" s="130"/>
      <c r="O106" s="130" t="e">
        <v>#VALUE!</v>
      </c>
      <c r="P106" s="130"/>
      <c r="Q106" s="130"/>
      <c r="R106" s="130"/>
      <c r="AW106" s="101"/>
      <c r="AX106" s="101"/>
    </row>
    <row r="107" spans="1:50" x14ac:dyDescent="0.3">
      <c r="A107" s="101"/>
      <c r="B107" s="101"/>
      <c r="C107" s="101"/>
      <c r="D107" s="130" t="e">
        <v>#VALUE!</v>
      </c>
      <c r="E107" s="130" t="e">
        <v>#VALUE!</v>
      </c>
      <c r="F107" s="130" t="e">
        <v>#VALUE!</v>
      </c>
      <c r="G107" s="130" t="e">
        <v>#VALUE!</v>
      </c>
      <c r="H107" s="130" t="e">
        <v>#VALUE!</v>
      </c>
      <c r="I107" s="130" t="e">
        <v>#VALUE!</v>
      </c>
      <c r="J107" s="130" t="e">
        <v>#VALUE!</v>
      </c>
      <c r="K107" s="130" t="e">
        <v>#VALUE!</v>
      </c>
      <c r="L107" s="130"/>
      <c r="M107" s="130"/>
      <c r="N107" s="130"/>
      <c r="O107" s="130" t="e">
        <v>#VALUE!</v>
      </c>
      <c r="P107" s="130"/>
      <c r="Q107" s="130"/>
      <c r="R107" s="130"/>
      <c r="AW107" s="101"/>
      <c r="AX107" s="101"/>
    </row>
    <row r="108" spans="1:50" x14ac:dyDescent="0.3">
      <c r="A108" s="101"/>
      <c r="B108" s="101"/>
      <c r="C108" s="101"/>
      <c r="D108" s="130" t="e">
        <v>#VALUE!</v>
      </c>
      <c r="E108" s="130" t="e">
        <v>#VALUE!</v>
      </c>
      <c r="F108" s="130" t="e">
        <v>#VALUE!</v>
      </c>
      <c r="G108" s="130" t="e">
        <v>#VALUE!</v>
      </c>
      <c r="H108" s="130" t="e">
        <v>#VALUE!</v>
      </c>
      <c r="I108" s="130" t="e">
        <v>#VALUE!</v>
      </c>
      <c r="J108" s="130" t="e">
        <v>#VALUE!</v>
      </c>
      <c r="K108" s="130" t="e">
        <v>#VALUE!</v>
      </c>
      <c r="L108" s="130"/>
      <c r="M108" s="130"/>
      <c r="N108" s="130"/>
      <c r="O108" s="130" t="e">
        <v>#VALUE!</v>
      </c>
      <c r="P108" s="130"/>
      <c r="Q108" s="130"/>
      <c r="R108" s="101"/>
      <c r="AW108" s="101"/>
      <c r="AX108" s="101"/>
    </row>
    <row r="109" spans="1:50" x14ac:dyDescent="0.3">
      <c r="A109" s="101"/>
      <c r="B109" s="101"/>
      <c r="C109" s="101"/>
      <c r="D109" s="130" t="e">
        <v>#VALUE!</v>
      </c>
      <c r="E109" s="130" t="e">
        <v>#VALUE!</v>
      </c>
      <c r="F109" s="130" t="e">
        <v>#VALUE!</v>
      </c>
      <c r="G109" s="130" t="e">
        <v>#VALUE!</v>
      </c>
      <c r="H109" s="130" t="e">
        <v>#VALUE!</v>
      </c>
      <c r="I109" s="130" t="e">
        <v>#VALUE!</v>
      </c>
      <c r="J109" s="130" t="e">
        <v>#VALUE!</v>
      </c>
      <c r="K109" s="130" t="e">
        <v>#VALUE!</v>
      </c>
      <c r="L109" s="130"/>
      <c r="M109" s="130"/>
      <c r="N109" s="130"/>
      <c r="O109" s="130" t="e">
        <v>#VALUE!</v>
      </c>
      <c r="P109" s="130"/>
      <c r="Q109" s="130"/>
      <c r="R109" s="101"/>
      <c r="AW109" s="101"/>
      <c r="AX109" s="101"/>
    </row>
    <row r="110" spans="1:50" x14ac:dyDescent="0.3">
      <c r="A110" s="101"/>
      <c r="B110" s="101"/>
      <c r="C110" s="101"/>
      <c r="D110" s="130" t="e">
        <v>#VALUE!</v>
      </c>
      <c r="E110" s="130" t="e">
        <v>#VALUE!</v>
      </c>
      <c r="F110" s="130" t="e">
        <v>#VALUE!</v>
      </c>
      <c r="G110" s="130" t="e">
        <v>#VALUE!</v>
      </c>
      <c r="H110" s="130" t="e">
        <v>#VALUE!</v>
      </c>
      <c r="I110" s="130" t="e">
        <v>#VALUE!</v>
      </c>
      <c r="J110" s="130" t="e">
        <v>#VALUE!</v>
      </c>
      <c r="K110" s="130" t="e">
        <v>#VALUE!</v>
      </c>
      <c r="L110" s="130"/>
      <c r="M110" s="130"/>
      <c r="N110" s="130"/>
      <c r="O110" s="130" t="e">
        <v>#VALUE!</v>
      </c>
      <c r="P110" s="130"/>
      <c r="Q110" s="130"/>
      <c r="R110" s="101"/>
      <c r="AW110" s="101"/>
      <c r="AX110" s="101"/>
    </row>
    <row r="111" spans="1:50" x14ac:dyDescent="0.3">
      <c r="A111" s="101"/>
      <c r="B111" s="101"/>
      <c r="C111" s="101"/>
      <c r="D111" s="130"/>
      <c r="E111" s="130"/>
      <c r="F111" s="130"/>
      <c r="G111" s="130"/>
      <c r="H111" s="130"/>
      <c r="I111" s="130"/>
      <c r="J111" s="130"/>
      <c r="K111" s="130"/>
      <c r="L111" s="130"/>
      <c r="M111" s="130"/>
      <c r="N111" s="130"/>
      <c r="O111" s="130"/>
      <c r="P111" s="130"/>
      <c r="Q111" s="130"/>
      <c r="R111" s="101"/>
      <c r="AW111" s="101"/>
      <c r="AX111" s="101"/>
    </row>
    <row r="112" spans="1:50" x14ac:dyDescent="0.3">
      <c r="A112" s="101"/>
      <c r="B112" s="101"/>
      <c r="C112" s="101"/>
      <c r="D112" s="130"/>
      <c r="E112" s="130"/>
      <c r="F112" s="130"/>
      <c r="G112" s="130"/>
      <c r="H112" s="130"/>
      <c r="I112" s="130"/>
      <c r="J112" s="130"/>
      <c r="K112" s="130"/>
      <c r="L112" s="130"/>
      <c r="M112" s="130"/>
      <c r="N112" s="130"/>
      <c r="O112" s="101"/>
      <c r="P112" s="101"/>
      <c r="Q112" s="101"/>
      <c r="R112" s="101"/>
      <c r="AW112" s="101"/>
      <c r="AX112" s="101"/>
    </row>
    <row r="113" spans="1:50" x14ac:dyDescent="0.3">
      <c r="A113" s="101"/>
      <c r="B113" s="101"/>
      <c r="C113" s="101"/>
      <c r="D113" s="130"/>
      <c r="E113" s="130"/>
      <c r="F113" s="130"/>
      <c r="G113" s="130"/>
      <c r="H113" s="130"/>
      <c r="I113" s="130"/>
      <c r="J113" s="130"/>
      <c r="K113" s="130"/>
      <c r="L113" s="130"/>
      <c r="M113" s="130"/>
      <c r="N113" s="130"/>
      <c r="O113" s="101"/>
      <c r="P113" s="101"/>
      <c r="Q113" s="101"/>
      <c r="R113" s="101"/>
      <c r="AW113" s="101"/>
      <c r="AX113" s="101"/>
    </row>
    <row r="114" spans="1:50" x14ac:dyDescent="0.3">
      <c r="A114" s="101"/>
      <c r="B114" s="101"/>
      <c r="C114" s="101"/>
      <c r="D114" s="130"/>
      <c r="E114" s="130"/>
      <c r="F114" s="130"/>
      <c r="G114" s="130"/>
      <c r="H114" s="130"/>
      <c r="I114" s="130"/>
      <c r="J114" s="130"/>
      <c r="K114" s="130"/>
      <c r="L114" s="130"/>
      <c r="M114" s="130"/>
      <c r="N114" s="130"/>
      <c r="O114" s="101"/>
      <c r="P114" s="101"/>
      <c r="Q114" s="101"/>
      <c r="R114" s="101"/>
      <c r="AW114" s="101"/>
      <c r="AX114" s="101"/>
    </row>
    <row r="115" spans="1:50" x14ac:dyDescent="0.3">
      <c r="A115" s="101"/>
      <c r="B115" s="101"/>
      <c r="C115" s="101"/>
      <c r="D115" s="101"/>
      <c r="E115" s="101"/>
      <c r="F115" s="101"/>
      <c r="G115" s="122"/>
      <c r="H115" s="101"/>
      <c r="I115" s="101"/>
      <c r="J115" s="101"/>
      <c r="K115" s="101"/>
      <c r="L115" s="101"/>
      <c r="M115" s="101"/>
      <c r="N115" s="101"/>
      <c r="O115" s="101"/>
      <c r="P115" s="101"/>
      <c r="Q115" s="101"/>
      <c r="R115" s="101"/>
      <c r="AW115" s="101"/>
      <c r="AX115" s="101"/>
    </row>
    <row r="116" spans="1:50" x14ac:dyDescent="0.3">
      <c r="A116" s="101"/>
      <c r="B116" s="101"/>
      <c r="C116" s="101"/>
      <c r="D116" s="130"/>
      <c r="E116" s="130"/>
      <c r="F116" s="130"/>
      <c r="G116" s="130"/>
      <c r="H116" s="130"/>
      <c r="I116" s="130"/>
      <c r="J116" s="130"/>
      <c r="K116" s="130"/>
      <c r="L116" s="130"/>
      <c r="M116" s="130"/>
      <c r="N116" s="130"/>
      <c r="O116" s="130"/>
      <c r="P116" s="130"/>
      <c r="Q116" s="130"/>
      <c r="R116" s="130"/>
      <c r="AW116" s="101"/>
      <c r="AX116" s="101"/>
    </row>
    <row r="117" spans="1:50" x14ac:dyDescent="0.3">
      <c r="A117" s="101"/>
      <c r="B117" s="101"/>
      <c r="C117" s="101"/>
      <c r="D117" s="130"/>
      <c r="E117" s="130"/>
      <c r="F117" s="130"/>
      <c r="G117" s="130"/>
      <c r="H117" s="130"/>
      <c r="I117" s="130"/>
      <c r="J117" s="130"/>
      <c r="K117" s="130"/>
      <c r="L117" s="130"/>
      <c r="M117" s="130"/>
      <c r="N117" s="130"/>
      <c r="O117" s="130"/>
      <c r="P117" s="130"/>
      <c r="Q117" s="130"/>
      <c r="R117" s="130"/>
      <c r="AW117" s="101"/>
      <c r="AX117" s="101"/>
    </row>
    <row r="118" spans="1:50" x14ac:dyDescent="0.3">
      <c r="A118" s="101"/>
      <c r="B118" s="101"/>
      <c r="C118" s="101"/>
      <c r="D118" s="130"/>
      <c r="E118" s="130"/>
      <c r="F118" s="130"/>
      <c r="G118" s="130"/>
      <c r="H118" s="130"/>
      <c r="I118" s="130"/>
      <c r="J118" s="130"/>
      <c r="K118" s="130"/>
      <c r="L118" s="130"/>
      <c r="M118" s="130"/>
      <c r="N118" s="130"/>
      <c r="O118" s="130"/>
      <c r="P118" s="130"/>
      <c r="Q118" s="130"/>
      <c r="R118" s="130"/>
      <c r="AW118" s="101"/>
      <c r="AX118" s="101"/>
    </row>
    <row r="119" spans="1:50" x14ac:dyDescent="0.3">
      <c r="A119" s="101"/>
      <c r="B119" s="101"/>
      <c r="C119" s="101"/>
      <c r="D119" s="130"/>
      <c r="E119" s="130"/>
      <c r="F119" s="130"/>
      <c r="G119" s="130"/>
      <c r="H119" s="130"/>
      <c r="I119" s="130"/>
      <c r="J119" s="130"/>
      <c r="K119" s="130"/>
      <c r="L119" s="130"/>
      <c r="M119" s="130"/>
      <c r="N119" s="130"/>
      <c r="O119" s="130"/>
      <c r="P119" s="130"/>
      <c r="Q119" s="130"/>
      <c r="R119" s="130"/>
      <c r="AW119" s="101"/>
      <c r="AX119" s="101"/>
    </row>
    <row r="120" spans="1:50" x14ac:dyDescent="0.3">
      <c r="A120" s="101"/>
      <c r="B120" s="101"/>
      <c r="C120" s="101"/>
      <c r="D120" s="130"/>
      <c r="E120" s="130"/>
      <c r="F120" s="130"/>
      <c r="G120" s="130"/>
      <c r="H120" s="130"/>
      <c r="I120" s="130"/>
      <c r="J120" s="130"/>
      <c r="K120" s="130"/>
      <c r="L120" s="130"/>
      <c r="M120" s="130"/>
      <c r="N120" s="130"/>
      <c r="O120" s="130"/>
      <c r="P120" s="130"/>
      <c r="Q120" s="130"/>
      <c r="R120" s="130"/>
      <c r="AW120" s="101"/>
      <c r="AX120" s="101"/>
    </row>
    <row r="121" spans="1:50" x14ac:dyDescent="0.3">
      <c r="A121" s="101"/>
      <c r="B121" s="101"/>
      <c r="C121" s="101"/>
      <c r="D121" s="130"/>
      <c r="E121" s="130"/>
      <c r="F121" s="130"/>
      <c r="G121" s="130"/>
      <c r="H121" s="130"/>
      <c r="I121" s="130"/>
      <c r="J121" s="130"/>
      <c r="K121" s="130"/>
      <c r="L121" s="130"/>
      <c r="M121" s="130"/>
      <c r="N121" s="130"/>
      <c r="O121" s="130"/>
      <c r="P121" s="130"/>
      <c r="Q121" s="130"/>
      <c r="R121" s="130"/>
      <c r="AW121" s="101"/>
      <c r="AX121" s="101"/>
    </row>
    <row r="122" spans="1:50" x14ac:dyDescent="0.3">
      <c r="A122" s="101"/>
      <c r="B122" s="101"/>
      <c r="C122" s="101"/>
      <c r="D122" s="130"/>
      <c r="E122" s="130"/>
      <c r="F122" s="130"/>
      <c r="G122" s="130"/>
      <c r="H122" s="130"/>
      <c r="I122" s="130"/>
      <c r="J122" s="130"/>
      <c r="K122" s="130"/>
      <c r="L122" s="130"/>
      <c r="M122" s="130"/>
      <c r="N122" s="130"/>
      <c r="O122" s="130"/>
      <c r="P122" s="130"/>
      <c r="Q122" s="130"/>
      <c r="R122" s="130"/>
      <c r="AW122" s="101"/>
      <c r="AX122" s="101"/>
    </row>
    <row r="123" spans="1:50" x14ac:dyDescent="0.3">
      <c r="A123" s="101"/>
      <c r="B123" s="101"/>
      <c r="C123" s="101"/>
      <c r="D123" s="130"/>
      <c r="E123" s="130"/>
      <c r="F123" s="130"/>
      <c r="G123" s="130"/>
      <c r="H123" s="130"/>
      <c r="I123" s="130"/>
      <c r="J123" s="130"/>
      <c r="K123" s="130"/>
      <c r="L123" s="130"/>
      <c r="M123" s="130"/>
      <c r="N123" s="130"/>
      <c r="O123" s="130"/>
      <c r="P123" s="130"/>
      <c r="Q123" s="130"/>
      <c r="R123" s="130"/>
      <c r="AW123" s="101"/>
      <c r="AX123" s="101"/>
    </row>
    <row r="124" spans="1:50" x14ac:dyDescent="0.3">
      <c r="A124" s="101"/>
      <c r="B124" s="101"/>
      <c r="C124" s="101"/>
      <c r="D124" s="130"/>
      <c r="E124" s="130"/>
      <c r="F124" s="130"/>
      <c r="G124" s="130"/>
      <c r="H124" s="130"/>
      <c r="I124" s="130"/>
      <c r="J124" s="130"/>
      <c r="K124" s="130"/>
      <c r="L124" s="130"/>
      <c r="M124" s="130"/>
      <c r="N124" s="130"/>
      <c r="O124" s="130"/>
      <c r="P124" s="130"/>
      <c r="Q124" s="130"/>
      <c r="R124" s="130"/>
      <c r="AW124" s="101"/>
      <c r="AX124" s="101"/>
    </row>
    <row r="125" spans="1:50" x14ac:dyDescent="0.3">
      <c r="A125" s="101"/>
      <c r="B125" s="101"/>
      <c r="C125" s="101"/>
      <c r="D125" s="130"/>
      <c r="E125" s="130"/>
      <c r="F125" s="130"/>
      <c r="G125" s="130"/>
      <c r="H125" s="130"/>
      <c r="I125" s="130"/>
      <c r="J125" s="130"/>
      <c r="K125" s="130"/>
      <c r="L125" s="130"/>
      <c r="M125" s="130"/>
      <c r="N125" s="130"/>
      <c r="O125" s="130"/>
      <c r="P125" s="130"/>
      <c r="Q125" s="130"/>
      <c r="R125" s="130"/>
      <c r="AW125" s="101"/>
      <c r="AX125" s="101"/>
    </row>
    <row r="126" spans="1:50" x14ac:dyDescent="0.3">
      <c r="A126" s="101"/>
      <c r="B126" s="101"/>
      <c r="C126" s="101"/>
      <c r="D126" s="130"/>
      <c r="E126" s="101"/>
      <c r="F126" s="101"/>
      <c r="G126" s="122"/>
      <c r="H126" s="101"/>
      <c r="I126" s="101"/>
      <c r="J126" s="101"/>
      <c r="K126" s="101"/>
      <c r="L126" s="101"/>
      <c r="M126" s="101"/>
      <c r="N126" s="101"/>
      <c r="O126" s="101"/>
      <c r="P126" s="101"/>
      <c r="Q126" s="101"/>
      <c r="R126" s="101"/>
      <c r="AW126" s="101"/>
      <c r="AX126" s="101"/>
    </row>
    <row r="127" spans="1:50" x14ac:dyDescent="0.3">
      <c r="A127" s="101"/>
      <c r="B127" s="101"/>
      <c r="C127" s="101"/>
      <c r="D127" s="130"/>
      <c r="E127" s="101"/>
      <c r="F127" s="101"/>
      <c r="G127" s="122"/>
      <c r="H127" s="101"/>
      <c r="I127" s="101"/>
      <c r="J127" s="101"/>
      <c r="K127" s="101"/>
      <c r="L127" s="101"/>
      <c r="M127" s="101"/>
      <c r="N127" s="101"/>
      <c r="O127" s="101"/>
      <c r="P127" s="101"/>
      <c r="Q127" s="101"/>
      <c r="R127" s="101"/>
      <c r="AW127" s="101"/>
      <c r="AX127" s="101"/>
    </row>
    <row r="128" spans="1:50" x14ac:dyDescent="0.3">
      <c r="A128" s="101"/>
      <c r="B128" s="101"/>
      <c r="C128" s="101"/>
      <c r="D128" s="130"/>
      <c r="E128" s="101"/>
      <c r="F128" s="101"/>
      <c r="G128" s="122"/>
      <c r="H128" s="101"/>
      <c r="I128" s="101"/>
      <c r="J128" s="101"/>
      <c r="K128" s="101"/>
      <c r="L128" s="101"/>
      <c r="M128" s="101"/>
      <c r="N128" s="101"/>
      <c r="O128" s="101"/>
      <c r="P128" s="101"/>
      <c r="Q128" s="101"/>
      <c r="R128" s="101"/>
      <c r="AW128" s="101"/>
      <c r="AX128" s="101"/>
    </row>
    <row r="129" spans="1:50" x14ac:dyDescent="0.3">
      <c r="A129" s="101"/>
      <c r="B129" s="101"/>
      <c r="C129" s="101"/>
      <c r="D129" s="101"/>
      <c r="E129" s="101"/>
      <c r="F129" s="101"/>
      <c r="G129" s="122"/>
      <c r="H129" s="101"/>
      <c r="I129" s="101"/>
      <c r="J129" s="101"/>
      <c r="K129" s="101"/>
      <c r="L129" s="101"/>
      <c r="M129" s="101"/>
      <c r="N129" s="101"/>
      <c r="O129" s="101"/>
      <c r="P129" s="101"/>
      <c r="Q129" s="101"/>
      <c r="R129" s="101"/>
      <c r="AW129" s="101"/>
      <c r="AX129" s="101"/>
    </row>
    <row r="130" spans="1:50" x14ac:dyDescent="0.3">
      <c r="A130" s="101"/>
      <c r="B130" s="101"/>
      <c r="C130" s="101"/>
      <c r="D130" s="101"/>
      <c r="E130" s="101"/>
      <c r="F130" s="101"/>
      <c r="G130" s="122"/>
      <c r="H130" s="101"/>
      <c r="I130" s="101"/>
      <c r="J130" s="101"/>
      <c r="K130" s="101"/>
      <c r="L130" s="101"/>
      <c r="M130" s="101"/>
      <c r="N130" s="101"/>
      <c r="O130" s="101"/>
      <c r="P130" s="101"/>
      <c r="Q130" s="101"/>
      <c r="R130" s="101"/>
      <c r="AW130" s="101"/>
      <c r="AX130" s="101"/>
    </row>
    <row r="131" spans="1:50" x14ac:dyDescent="0.3">
      <c r="A131" s="101"/>
      <c r="B131" s="101"/>
      <c r="C131" s="101"/>
      <c r="D131" s="101"/>
      <c r="E131" s="101"/>
      <c r="F131" s="101"/>
      <c r="G131" s="122"/>
      <c r="H131" s="101"/>
      <c r="I131" s="101"/>
      <c r="J131" s="101"/>
      <c r="K131" s="101"/>
      <c r="L131" s="101"/>
      <c r="M131" s="101"/>
      <c r="N131" s="101"/>
      <c r="O131" s="101"/>
      <c r="P131" s="101"/>
      <c r="Q131" s="101"/>
      <c r="R131" s="101"/>
      <c r="AW131" s="101"/>
      <c r="AX131" s="101"/>
    </row>
    <row r="132" spans="1:50" x14ac:dyDescent="0.3">
      <c r="A132" s="101"/>
      <c r="B132" s="101"/>
      <c r="C132" s="284" t="s">
        <v>265</v>
      </c>
      <c r="D132" s="284"/>
      <c r="E132" s="284"/>
      <c r="F132" s="131"/>
      <c r="G132" s="132"/>
      <c r="H132" s="131"/>
      <c r="I132" s="131"/>
      <c r="J132" s="131"/>
      <c r="K132" s="101"/>
      <c r="L132" s="101"/>
      <c r="M132" s="101"/>
      <c r="N132" s="101"/>
      <c r="O132" s="101"/>
      <c r="P132" s="101"/>
      <c r="Q132" s="101"/>
      <c r="R132" s="101"/>
      <c r="AW132" s="101"/>
      <c r="AX132" s="101"/>
    </row>
    <row r="133" spans="1:50" x14ac:dyDescent="0.3">
      <c r="A133" s="101"/>
      <c r="B133" s="101"/>
      <c r="C133" s="133" t="s">
        <v>266</v>
      </c>
      <c r="D133" s="283" t="s">
        <v>267</v>
      </c>
      <c r="E133" s="283"/>
      <c r="F133" s="134"/>
      <c r="G133" s="134"/>
      <c r="H133" s="134"/>
      <c r="I133" s="134"/>
      <c r="J133" s="134"/>
      <c r="K133" s="101"/>
      <c r="L133" s="101"/>
      <c r="M133" s="101"/>
      <c r="N133" s="101"/>
      <c r="O133" s="101"/>
      <c r="P133" s="101"/>
      <c r="Q133" s="101"/>
      <c r="R133" s="101"/>
      <c r="AW133" s="101"/>
      <c r="AX133" s="101"/>
    </row>
    <row r="134" spans="1:50" x14ac:dyDescent="0.3">
      <c r="A134" s="101"/>
      <c r="B134" s="101"/>
      <c r="C134" s="133" t="s">
        <v>268</v>
      </c>
      <c r="D134" s="283" t="s">
        <v>269</v>
      </c>
      <c r="E134" s="283"/>
      <c r="F134" s="134"/>
      <c r="G134" s="134"/>
      <c r="H134" s="134"/>
      <c r="I134" s="134"/>
      <c r="J134" s="134"/>
      <c r="K134" s="101"/>
      <c r="L134" s="101"/>
      <c r="M134" s="101"/>
      <c r="N134" s="101"/>
      <c r="O134" s="101"/>
      <c r="P134" s="101"/>
      <c r="Q134" s="101"/>
      <c r="R134" s="101"/>
      <c r="AW134" s="101"/>
      <c r="AX134" s="101"/>
    </row>
    <row r="135" spans="1:50" x14ac:dyDescent="0.3">
      <c r="A135" s="101"/>
      <c r="B135" s="101"/>
      <c r="C135" s="133" t="s">
        <v>270</v>
      </c>
      <c r="D135" s="283" t="s">
        <v>271</v>
      </c>
      <c r="E135" s="283"/>
      <c r="F135" s="134"/>
      <c r="G135" s="134"/>
      <c r="H135" s="134"/>
      <c r="I135" s="134"/>
      <c r="J135" s="134"/>
      <c r="K135" s="101"/>
      <c r="L135" s="101"/>
      <c r="M135" s="101"/>
      <c r="N135" s="101"/>
      <c r="O135" s="101"/>
      <c r="P135" s="101"/>
      <c r="Q135" s="101"/>
      <c r="R135" s="101"/>
      <c r="AW135" s="101"/>
      <c r="AX135" s="101"/>
    </row>
    <row r="136" spans="1:50" x14ac:dyDescent="0.3">
      <c r="A136" s="101"/>
      <c r="B136" s="101"/>
      <c r="C136" s="133" t="s">
        <v>272</v>
      </c>
      <c r="D136" s="283" t="s">
        <v>273</v>
      </c>
      <c r="E136" s="283"/>
      <c r="F136" s="134"/>
      <c r="G136" s="134"/>
      <c r="H136" s="134"/>
      <c r="I136" s="134"/>
      <c r="J136" s="134"/>
      <c r="K136" s="101"/>
      <c r="L136" s="101"/>
      <c r="M136" s="101"/>
      <c r="N136" s="101"/>
      <c r="O136" s="101"/>
      <c r="P136" s="101"/>
      <c r="Q136" s="101"/>
      <c r="R136" s="101"/>
      <c r="AW136" s="101"/>
      <c r="AX136" s="101"/>
    </row>
    <row r="137" spans="1:50" x14ac:dyDescent="0.3">
      <c r="A137" s="101"/>
      <c r="B137" s="101"/>
      <c r="C137" s="133" t="s">
        <v>274</v>
      </c>
      <c r="D137" s="283" t="s">
        <v>275</v>
      </c>
      <c r="E137" s="283"/>
      <c r="F137" s="134"/>
      <c r="G137" s="134"/>
      <c r="H137" s="134"/>
      <c r="I137" s="134"/>
      <c r="J137" s="134"/>
      <c r="K137" s="101"/>
      <c r="L137" s="101"/>
      <c r="M137" s="101"/>
      <c r="N137" s="101"/>
      <c r="O137" s="101"/>
      <c r="P137" s="101"/>
      <c r="Q137" s="101"/>
      <c r="R137" s="101"/>
      <c r="AW137" s="101"/>
      <c r="AX137" s="101"/>
    </row>
    <row r="138" spans="1:50" x14ac:dyDescent="0.3">
      <c r="A138" s="101"/>
      <c r="B138" s="101"/>
      <c r="C138" s="133" t="s">
        <v>276</v>
      </c>
      <c r="D138" s="283" t="s">
        <v>277</v>
      </c>
      <c r="E138" s="283"/>
      <c r="F138" s="134"/>
      <c r="G138" s="134"/>
      <c r="H138" s="134"/>
      <c r="I138" s="134"/>
      <c r="J138" s="134"/>
      <c r="K138" s="101"/>
      <c r="L138" s="101"/>
      <c r="M138" s="101"/>
      <c r="N138" s="101"/>
      <c r="O138" s="101"/>
      <c r="P138" s="101"/>
      <c r="Q138" s="101"/>
      <c r="R138" s="101"/>
      <c r="AW138" s="101"/>
      <c r="AX138" s="101"/>
    </row>
    <row r="139" spans="1:50" x14ac:dyDescent="0.3">
      <c r="A139" s="101"/>
      <c r="B139" s="101"/>
      <c r="C139" s="133" t="s">
        <v>278</v>
      </c>
      <c r="D139" s="283" t="s">
        <v>279</v>
      </c>
      <c r="E139" s="283"/>
      <c r="F139" s="134"/>
      <c r="G139" s="134"/>
      <c r="H139" s="134"/>
      <c r="I139" s="134"/>
      <c r="J139" s="134"/>
      <c r="K139" s="101"/>
      <c r="L139" s="101"/>
      <c r="M139" s="101"/>
      <c r="N139" s="101"/>
      <c r="O139" s="101"/>
      <c r="P139" s="101"/>
      <c r="Q139" s="101"/>
      <c r="R139" s="101"/>
      <c r="AW139" s="101"/>
      <c r="AX139" s="101"/>
    </row>
    <row r="140" spans="1:50" x14ac:dyDescent="0.3">
      <c r="A140" s="101"/>
      <c r="B140" s="101"/>
      <c r="C140" s="133" t="s">
        <v>280</v>
      </c>
      <c r="D140" s="283" t="s">
        <v>281</v>
      </c>
      <c r="E140" s="283"/>
      <c r="F140" s="134"/>
      <c r="G140" s="134"/>
      <c r="H140" s="134"/>
      <c r="I140" s="134"/>
      <c r="J140" s="134"/>
      <c r="K140" s="101"/>
      <c r="L140" s="101"/>
      <c r="M140" s="101"/>
      <c r="N140" s="101"/>
      <c r="O140" s="101"/>
      <c r="P140" s="101"/>
      <c r="Q140" s="101"/>
      <c r="R140" s="101"/>
      <c r="AW140" s="101"/>
      <c r="AX140" s="101"/>
    </row>
    <row r="141" spans="1:50" x14ac:dyDescent="0.3">
      <c r="A141" s="101"/>
      <c r="B141" s="101"/>
      <c r="C141" s="133" t="s">
        <v>282</v>
      </c>
      <c r="D141" s="283" t="s">
        <v>283</v>
      </c>
      <c r="E141" s="283"/>
      <c r="F141" s="134"/>
      <c r="G141" s="134"/>
      <c r="H141" s="134"/>
      <c r="I141" s="134"/>
      <c r="J141" s="134"/>
      <c r="K141" s="101"/>
      <c r="L141" s="101"/>
      <c r="M141" s="101"/>
      <c r="N141" s="101"/>
      <c r="O141" s="101"/>
      <c r="P141" s="101"/>
      <c r="Q141" s="101"/>
      <c r="R141" s="101"/>
      <c r="AW141" s="101"/>
      <c r="AX141" s="101"/>
    </row>
    <row r="142" spans="1:50" x14ac:dyDescent="0.3">
      <c r="A142" s="101"/>
      <c r="B142" s="101"/>
      <c r="C142" s="133" t="s">
        <v>284</v>
      </c>
      <c r="D142" s="283" t="s">
        <v>285</v>
      </c>
      <c r="E142" s="283"/>
      <c r="F142" s="134"/>
      <c r="G142" s="134"/>
      <c r="H142" s="134"/>
      <c r="I142" s="134"/>
      <c r="J142" s="134"/>
      <c r="K142" s="101"/>
      <c r="L142" s="101"/>
      <c r="M142" s="101"/>
      <c r="N142" s="101"/>
      <c r="O142" s="101"/>
      <c r="P142" s="101"/>
      <c r="Q142" s="101"/>
      <c r="R142" s="101"/>
      <c r="AW142" s="101"/>
      <c r="AX142" s="101"/>
    </row>
    <row r="143" spans="1:50" x14ac:dyDescent="0.3">
      <c r="A143" s="101"/>
      <c r="B143" s="101"/>
      <c r="C143" s="133" t="s">
        <v>286</v>
      </c>
      <c r="D143" s="283" t="s">
        <v>287</v>
      </c>
      <c r="E143" s="283"/>
      <c r="F143" s="134"/>
      <c r="G143" s="134"/>
      <c r="H143" s="134"/>
      <c r="I143" s="134"/>
      <c r="J143" s="134"/>
      <c r="K143" s="101"/>
      <c r="L143" s="101"/>
      <c r="M143" s="101"/>
      <c r="N143" s="101"/>
      <c r="O143" s="101"/>
      <c r="P143" s="101"/>
      <c r="Q143" s="101"/>
      <c r="R143" s="101"/>
      <c r="AW143" s="101"/>
      <c r="AX143" s="101"/>
    </row>
    <row r="144" spans="1:50" x14ac:dyDescent="0.3">
      <c r="A144" s="101"/>
      <c r="B144" s="101"/>
      <c r="C144" s="133" t="s">
        <v>288</v>
      </c>
      <c r="D144" s="283" t="s">
        <v>289</v>
      </c>
      <c r="E144" s="283"/>
      <c r="F144" s="134"/>
      <c r="G144" s="134"/>
      <c r="H144" s="134"/>
      <c r="I144" s="134"/>
      <c r="J144" s="134"/>
      <c r="K144" s="101"/>
      <c r="L144" s="101"/>
      <c r="M144" s="101"/>
      <c r="N144" s="101"/>
      <c r="O144" s="101"/>
      <c r="P144" s="101"/>
      <c r="Q144" s="101"/>
      <c r="R144" s="101"/>
      <c r="AW144" s="101"/>
      <c r="AX144" s="101"/>
    </row>
    <row r="145" spans="1:50" x14ac:dyDescent="0.3">
      <c r="A145" s="101"/>
      <c r="B145" s="101"/>
      <c r="C145" s="133" t="s">
        <v>290</v>
      </c>
      <c r="D145" s="283" t="s">
        <v>291</v>
      </c>
      <c r="E145" s="283"/>
      <c r="F145" s="134"/>
      <c r="G145" s="134"/>
      <c r="H145" s="134"/>
      <c r="I145" s="134"/>
      <c r="J145" s="134"/>
      <c r="K145" s="101"/>
      <c r="L145" s="101"/>
      <c r="M145" s="101"/>
      <c r="N145" s="101"/>
      <c r="O145" s="101"/>
      <c r="P145" s="101"/>
      <c r="Q145" s="101"/>
      <c r="R145" s="101"/>
      <c r="AW145" s="101"/>
      <c r="AX145" s="101"/>
    </row>
    <row r="146" spans="1:50" x14ac:dyDescent="0.3">
      <c r="A146" s="101"/>
      <c r="B146" s="101"/>
      <c r="C146" s="133" t="s">
        <v>292</v>
      </c>
      <c r="D146" s="283" t="s">
        <v>293</v>
      </c>
      <c r="E146" s="283"/>
      <c r="F146" s="134"/>
      <c r="G146" s="134"/>
      <c r="H146" s="134"/>
      <c r="I146" s="134"/>
      <c r="J146" s="134"/>
      <c r="K146" s="101"/>
      <c r="L146" s="101"/>
      <c r="M146" s="101"/>
      <c r="N146" s="101"/>
      <c r="O146" s="101"/>
      <c r="P146" s="101"/>
      <c r="Q146" s="101"/>
      <c r="R146" s="101"/>
      <c r="AW146" s="101"/>
      <c r="AX146" s="101"/>
    </row>
    <row r="147" spans="1:50" x14ac:dyDescent="0.3">
      <c r="A147" s="101"/>
      <c r="B147" s="101"/>
      <c r="C147" s="133" t="s">
        <v>294</v>
      </c>
      <c r="D147" s="283" t="s">
        <v>295</v>
      </c>
      <c r="E147" s="283"/>
      <c r="F147" s="134"/>
      <c r="G147" s="134"/>
      <c r="H147" s="134"/>
      <c r="I147" s="134"/>
      <c r="J147" s="134"/>
      <c r="K147" s="101"/>
      <c r="L147" s="101"/>
      <c r="M147" s="101"/>
      <c r="N147" s="101"/>
      <c r="O147" s="101"/>
      <c r="P147" s="101"/>
      <c r="Q147" s="101"/>
      <c r="R147" s="101"/>
      <c r="AW147" s="101"/>
      <c r="AX147" s="101"/>
    </row>
    <row r="148" spans="1:50" x14ac:dyDescent="0.3">
      <c r="A148" s="101"/>
      <c r="B148" s="101"/>
      <c r="C148" s="133" t="s">
        <v>296</v>
      </c>
      <c r="D148" s="283" t="s">
        <v>297</v>
      </c>
      <c r="E148" s="283"/>
      <c r="F148" s="134"/>
      <c r="G148" s="134"/>
      <c r="H148" s="134"/>
      <c r="I148" s="134"/>
      <c r="J148" s="134"/>
      <c r="K148" s="101"/>
      <c r="L148" s="101"/>
      <c r="M148" s="101"/>
      <c r="N148" s="101"/>
      <c r="O148" s="101"/>
      <c r="P148" s="101"/>
      <c r="Q148" s="101"/>
      <c r="R148" s="101"/>
      <c r="AW148" s="101"/>
      <c r="AX148" s="101"/>
    </row>
    <row r="149" spans="1:50" x14ac:dyDescent="0.3">
      <c r="A149" s="101"/>
      <c r="B149" s="101"/>
      <c r="C149" s="133" t="s">
        <v>298</v>
      </c>
      <c r="D149" s="283" t="s">
        <v>299</v>
      </c>
      <c r="E149" s="283"/>
      <c r="F149" s="134"/>
      <c r="G149" s="134"/>
      <c r="H149" s="134"/>
      <c r="I149" s="134"/>
      <c r="J149" s="134"/>
      <c r="K149" s="101"/>
      <c r="L149" s="101"/>
      <c r="M149" s="101"/>
      <c r="N149" s="101"/>
      <c r="O149" s="101"/>
      <c r="P149" s="101"/>
      <c r="Q149" s="101"/>
      <c r="R149" s="101"/>
      <c r="AW149" s="101"/>
      <c r="AX149" s="101"/>
    </row>
    <row r="150" spans="1:50" x14ac:dyDescent="0.3">
      <c r="A150" s="101"/>
      <c r="B150" s="101"/>
      <c r="C150" s="133" t="s">
        <v>300</v>
      </c>
      <c r="D150" s="283" t="s">
        <v>301</v>
      </c>
      <c r="E150" s="283"/>
      <c r="F150" s="134"/>
      <c r="G150" s="134"/>
      <c r="H150" s="134"/>
      <c r="I150" s="134"/>
      <c r="J150" s="134"/>
      <c r="K150" s="101"/>
      <c r="L150" s="101"/>
      <c r="M150" s="101"/>
      <c r="N150" s="101"/>
      <c r="O150" s="101"/>
      <c r="P150" s="101"/>
      <c r="Q150" s="101"/>
      <c r="R150" s="101"/>
      <c r="AW150" s="101"/>
      <c r="AX150" s="101"/>
    </row>
    <row r="151" spans="1:50" x14ac:dyDescent="0.3">
      <c r="A151" s="101"/>
      <c r="B151" s="101"/>
      <c r="C151" s="133" t="s">
        <v>302</v>
      </c>
      <c r="D151" s="283" t="s">
        <v>303</v>
      </c>
      <c r="E151" s="283"/>
      <c r="F151" s="134"/>
      <c r="G151" s="134"/>
      <c r="H151" s="134"/>
      <c r="I151" s="134"/>
      <c r="J151" s="134"/>
      <c r="K151" s="101"/>
      <c r="L151" s="101"/>
      <c r="M151" s="101"/>
      <c r="N151" s="101"/>
      <c r="O151" s="101"/>
      <c r="P151" s="101"/>
      <c r="Q151" s="101"/>
      <c r="R151" s="101"/>
      <c r="AW151" s="101"/>
      <c r="AX151" s="101"/>
    </row>
    <row r="152" spans="1:50" x14ac:dyDescent="0.3">
      <c r="A152" s="101"/>
      <c r="B152" s="101"/>
      <c r="C152" s="133" t="s">
        <v>304</v>
      </c>
      <c r="D152" s="283" t="s">
        <v>305</v>
      </c>
      <c r="E152" s="283"/>
      <c r="F152" s="134"/>
      <c r="G152" s="134"/>
      <c r="H152" s="134"/>
      <c r="I152" s="134"/>
      <c r="J152" s="134"/>
      <c r="K152" s="101"/>
      <c r="L152" s="101"/>
      <c r="M152" s="101"/>
      <c r="N152" s="101"/>
      <c r="O152" s="101"/>
      <c r="P152" s="101"/>
      <c r="Q152" s="101"/>
      <c r="R152" s="101"/>
      <c r="AW152" s="101"/>
      <c r="AX152" s="101"/>
    </row>
    <row r="153" spans="1:50" x14ac:dyDescent="0.3">
      <c r="A153" s="101"/>
      <c r="B153" s="101"/>
      <c r="C153" s="134"/>
      <c r="D153" s="227" t="s">
        <v>265</v>
      </c>
      <c r="E153" s="227"/>
      <c r="F153" s="134"/>
      <c r="G153" s="134"/>
      <c r="H153" s="134"/>
      <c r="I153" s="135" t="e">
        <f>MAX(#REF!)</f>
        <v>#REF!</v>
      </c>
      <c r="J153" s="134"/>
      <c r="K153" s="101"/>
      <c r="L153" s="101"/>
      <c r="M153" s="101"/>
      <c r="N153" s="101"/>
      <c r="O153" s="101"/>
      <c r="P153" s="101"/>
      <c r="Q153" s="101"/>
      <c r="R153" s="101"/>
      <c r="AW153" s="101"/>
      <c r="AX153" s="101"/>
    </row>
    <row r="154" spans="1:50" x14ac:dyDescent="0.3">
      <c r="A154" s="101"/>
      <c r="B154" s="101"/>
      <c r="C154" s="134"/>
      <c r="D154" s="134"/>
      <c r="E154" s="134"/>
      <c r="F154" s="134"/>
      <c r="G154" s="134"/>
      <c r="H154" s="134"/>
      <c r="I154" s="134"/>
      <c r="J154" s="134"/>
      <c r="K154" s="101"/>
      <c r="L154" s="101"/>
      <c r="M154" s="101"/>
      <c r="N154" s="101"/>
      <c r="O154" s="101"/>
      <c r="P154" s="101"/>
      <c r="Q154" s="101"/>
      <c r="R154" s="101"/>
      <c r="AW154" s="101"/>
      <c r="AX154" s="101"/>
    </row>
    <row r="155" spans="1:50" x14ac:dyDescent="0.3">
      <c r="A155" s="101"/>
      <c r="B155" s="101"/>
      <c r="C155" s="133" t="s">
        <v>266</v>
      </c>
      <c r="D155" s="283" t="s">
        <v>267</v>
      </c>
      <c r="E155" s="283"/>
      <c r="F155" s="134"/>
      <c r="G155" s="134"/>
      <c r="H155" s="134"/>
      <c r="I155" s="134" t="e">
        <f>IF($I$153=#REF!,0,#REF!)</f>
        <v>#REF!</v>
      </c>
      <c r="J155" s="134"/>
      <c r="K155" s="101"/>
      <c r="L155" s="101"/>
      <c r="M155" s="101"/>
      <c r="N155" s="101"/>
      <c r="O155" s="101"/>
      <c r="P155" s="101"/>
      <c r="Q155" s="101"/>
      <c r="R155" s="101"/>
      <c r="AW155" s="101"/>
      <c r="AX155" s="101"/>
    </row>
    <row r="156" spans="1:50" x14ac:dyDescent="0.3">
      <c r="A156" s="101"/>
      <c r="B156" s="101"/>
      <c r="C156" s="133" t="s">
        <v>268</v>
      </c>
      <c r="D156" s="283" t="s">
        <v>269</v>
      </c>
      <c r="E156" s="283"/>
      <c r="F156" s="134"/>
      <c r="G156" s="134"/>
      <c r="H156" s="134"/>
      <c r="I156" s="134" t="e">
        <f>IF($I$153=#REF!,0,#REF!)</f>
        <v>#REF!</v>
      </c>
      <c r="J156" s="134"/>
      <c r="K156" s="101"/>
      <c r="L156" s="101"/>
      <c r="M156" s="101"/>
      <c r="N156" s="101"/>
      <c r="O156" s="101"/>
      <c r="P156" s="101"/>
      <c r="Q156" s="101"/>
      <c r="R156" s="101"/>
      <c r="AW156" s="101"/>
      <c r="AX156" s="101"/>
    </row>
    <row r="157" spans="1:50" x14ac:dyDescent="0.3">
      <c r="A157" s="101"/>
      <c r="B157" s="101"/>
      <c r="C157" s="133" t="s">
        <v>270</v>
      </c>
      <c r="D157" s="283" t="s">
        <v>271</v>
      </c>
      <c r="E157" s="283"/>
      <c r="F157" s="134"/>
      <c r="G157" s="134"/>
      <c r="H157" s="134"/>
      <c r="I157" s="134" t="e">
        <f>IF($I$153=#REF!,0,#REF!)</f>
        <v>#REF!</v>
      </c>
      <c r="J157" s="134"/>
      <c r="K157" s="101"/>
      <c r="L157" s="101"/>
      <c r="M157" s="101"/>
      <c r="N157" s="101"/>
      <c r="O157" s="101"/>
      <c r="P157" s="101"/>
      <c r="Q157" s="101"/>
      <c r="R157" s="101"/>
      <c r="AW157" s="101"/>
      <c r="AX157" s="101"/>
    </row>
    <row r="158" spans="1:50" x14ac:dyDescent="0.3">
      <c r="A158" s="101"/>
      <c r="B158" s="101"/>
      <c r="C158" s="133" t="s">
        <v>272</v>
      </c>
      <c r="D158" s="283" t="s">
        <v>273</v>
      </c>
      <c r="E158" s="283"/>
      <c r="F158" s="134"/>
      <c r="G158" s="134"/>
      <c r="H158" s="134"/>
      <c r="I158" s="134" t="e">
        <f>IF($I$153=#REF!,0,#REF!)</f>
        <v>#REF!</v>
      </c>
      <c r="J158" s="134"/>
      <c r="K158" s="101"/>
      <c r="L158" s="101"/>
      <c r="M158" s="101"/>
      <c r="N158" s="101"/>
      <c r="O158" s="101"/>
      <c r="P158" s="101"/>
      <c r="Q158" s="101"/>
      <c r="R158" s="101"/>
      <c r="AW158" s="101"/>
      <c r="AX158" s="101"/>
    </row>
    <row r="159" spans="1:50" x14ac:dyDescent="0.3">
      <c r="A159" s="101"/>
      <c r="B159" s="101"/>
      <c r="C159" s="133" t="s">
        <v>274</v>
      </c>
      <c r="D159" s="283" t="s">
        <v>275</v>
      </c>
      <c r="E159" s="283"/>
      <c r="F159" s="134"/>
      <c r="G159" s="134"/>
      <c r="H159" s="134"/>
      <c r="I159" s="134" t="e">
        <f>IF($I$153=#REF!,0,#REF!)</f>
        <v>#REF!</v>
      </c>
      <c r="J159" s="134"/>
      <c r="K159" s="101"/>
      <c r="L159" s="101"/>
      <c r="M159" s="101"/>
      <c r="N159" s="101"/>
      <c r="O159" s="101"/>
      <c r="P159" s="101"/>
      <c r="Q159" s="101"/>
      <c r="R159" s="101"/>
      <c r="AW159" s="101"/>
      <c r="AX159" s="101"/>
    </row>
    <row r="160" spans="1:50" x14ac:dyDescent="0.3">
      <c r="A160" s="101"/>
      <c r="B160" s="101"/>
      <c r="C160" s="133" t="s">
        <v>276</v>
      </c>
      <c r="D160" s="283" t="s">
        <v>277</v>
      </c>
      <c r="E160" s="283"/>
      <c r="F160" s="134"/>
      <c r="G160" s="134"/>
      <c r="H160" s="134"/>
      <c r="I160" s="134" t="e">
        <f>IF($I$153=#REF!,0,#REF!)</f>
        <v>#REF!</v>
      </c>
      <c r="J160" s="134"/>
      <c r="K160" s="101"/>
      <c r="L160" s="101"/>
      <c r="M160" s="101"/>
      <c r="N160" s="101"/>
      <c r="O160" s="101"/>
      <c r="P160" s="101"/>
      <c r="Q160" s="101"/>
      <c r="R160" s="101"/>
      <c r="AW160" s="101"/>
      <c r="AX160" s="101"/>
    </row>
    <row r="161" spans="1:50" x14ac:dyDescent="0.3">
      <c r="A161" s="101"/>
      <c r="B161" s="101"/>
      <c r="C161" s="133" t="s">
        <v>278</v>
      </c>
      <c r="D161" s="283" t="s">
        <v>279</v>
      </c>
      <c r="E161" s="283"/>
      <c r="F161" s="134"/>
      <c r="G161" s="134"/>
      <c r="H161" s="134"/>
      <c r="I161" s="134" t="e">
        <f>IF($I$153=#REF!,0,#REF!)</f>
        <v>#REF!</v>
      </c>
      <c r="J161" s="134"/>
      <c r="K161" s="101"/>
      <c r="L161" s="101"/>
      <c r="M161" s="101"/>
      <c r="N161" s="101"/>
      <c r="O161" s="101" t="s">
        <v>306</v>
      </c>
      <c r="P161" s="101"/>
      <c r="Q161" s="101"/>
      <c r="R161" s="101" t="s">
        <v>307</v>
      </c>
      <c r="AW161" s="101"/>
      <c r="AX161" s="101"/>
    </row>
    <row r="162" spans="1:50" x14ac:dyDescent="0.3">
      <c r="A162" s="101"/>
      <c r="B162" s="101"/>
      <c r="C162" s="133" t="s">
        <v>280</v>
      </c>
      <c r="D162" s="283" t="s">
        <v>281</v>
      </c>
      <c r="E162" s="283"/>
      <c r="F162" s="134"/>
      <c r="G162" s="134"/>
      <c r="H162" s="134"/>
      <c r="I162" s="134" t="e">
        <f>IF($I$153=#REF!,0,#REF!)</f>
        <v>#REF!</v>
      </c>
      <c r="J162" s="134"/>
      <c r="K162" s="101"/>
      <c r="L162" s="101"/>
      <c r="M162" s="101"/>
      <c r="N162" s="101"/>
      <c r="O162" s="101"/>
      <c r="P162" s="101"/>
      <c r="Q162" s="101"/>
      <c r="R162" s="101"/>
      <c r="AW162" s="101"/>
      <c r="AX162" s="101"/>
    </row>
    <row r="163" spans="1:50" x14ac:dyDescent="0.3">
      <c r="A163" s="101"/>
      <c r="B163" s="101"/>
      <c r="C163" s="133" t="s">
        <v>282</v>
      </c>
      <c r="D163" s="283" t="s">
        <v>283</v>
      </c>
      <c r="E163" s="283"/>
      <c r="F163" s="134"/>
      <c r="G163" s="134"/>
      <c r="H163" s="134"/>
      <c r="I163" s="134" t="e">
        <f>IF($I$153=#REF!,0,#REF!)</f>
        <v>#REF!</v>
      </c>
      <c r="J163" s="134"/>
      <c r="K163" s="101"/>
      <c r="L163" s="101"/>
      <c r="M163" s="101"/>
      <c r="N163" s="101"/>
      <c r="O163" s="101"/>
      <c r="P163" s="101"/>
      <c r="Q163" s="101"/>
      <c r="R163" s="101"/>
      <c r="AW163" s="101"/>
      <c r="AX163" s="101"/>
    </row>
    <row r="164" spans="1:50" x14ac:dyDescent="0.3">
      <c r="A164" s="101"/>
      <c r="B164" s="101"/>
      <c r="C164" s="133" t="s">
        <v>284</v>
      </c>
      <c r="D164" s="283" t="s">
        <v>285</v>
      </c>
      <c r="E164" s="283"/>
      <c r="F164" s="134"/>
      <c r="G164" s="134"/>
      <c r="H164" s="134"/>
      <c r="I164" s="134" t="e">
        <f>IF($I$153=#REF!,0,#REF!)</f>
        <v>#REF!</v>
      </c>
      <c r="J164" s="134"/>
      <c r="K164" s="101"/>
      <c r="L164" s="101"/>
      <c r="M164" s="101"/>
      <c r="N164" s="101"/>
      <c r="O164" s="101"/>
      <c r="P164" s="101"/>
      <c r="Q164" s="101"/>
      <c r="R164" s="101"/>
      <c r="AW164" s="101"/>
      <c r="AX164" s="101"/>
    </row>
    <row r="165" spans="1:50" x14ac:dyDescent="0.3">
      <c r="A165" s="101"/>
      <c r="B165" s="101"/>
      <c r="C165" s="133" t="s">
        <v>286</v>
      </c>
      <c r="D165" s="283" t="s">
        <v>287</v>
      </c>
      <c r="E165" s="283"/>
      <c r="F165" s="134"/>
      <c r="G165" s="134"/>
      <c r="H165" s="134"/>
      <c r="I165" s="134" t="e">
        <f>IF($I$153=#REF!,0,#REF!)</f>
        <v>#REF!</v>
      </c>
      <c r="J165" s="134"/>
      <c r="K165" s="101"/>
      <c r="L165" s="101"/>
      <c r="M165" s="101"/>
      <c r="N165" s="101"/>
      <c r="O165" s="101"/>
      <c r="P165" s="101"/>
      <c r="Q165" s="101"/>
      <c r="R165" s="101"/>
      <c r="AW165" s="101"/>
      <c r="AX165" s="101"/>
    </row>
    <row r="166" spans="1:50" x14ac:dyDescent="0.3">
      <c r="A166" s="101"/>
      <c r="B166" s="101"/>
      <c r="C166" s="133" t="s">
        <v>288</v>
      </c>
      <c r="D166" s="283" t="s">
        <v>289</v>
      </c>
      <c r="E166" s="283"/>
      <c r="F166" s="134"/>
      <c r="G166" s="134"/>
      <c r="H166" s="134"/>
      <c r="I166" s="134" t="e">
        <f>IF($I$153=#REF!,0,#REF!)</f>
        <v>#REF!</v>
      </c>
      <c r="J166" s="134"/>
      <c r="K166" s="101"/>
      <c r="L166" s="101"/>
      <c r="M166" s="101"/>
      <c r="N166" s="101"/>
      <c r="O166" s="101"/>
      <c r="P166" s="101"/>
      <c r="Q166" s="101"/>
      <c r="R166" s="101"/>
      <c r="AW166" s="101"/>
      <c r="AX166" s="101"/>
    </row>
    <row r="167" spans="1:50" x14ac:dyDescent="0.3">
      <c r="A167" s="101"/>
      <c r="B167" s="101"/>
      <c r="C167" s="133" t="s">
        <v>290</v>
      </c>
      <c r="D167" s="283" t="s">
        <v>291</v>
      </c>
      <c r="E167" s="283"/>
      <c r="F167" s="134"/>
      <c r="G167" s="134"/>
      <c r="H167" s="134"/>
      <c r="I167" s="134" t="e">
        <f>IF($I$153=#REF!,0,#REF!)</f>
        <v>#REF!</v>
      </c>
      <c r="J167" s="134"/>
      <c r="K167" s="101"/>
      <c r="L167" s="101"/>
      <c r="M167" s="101"/>
      <c r="N167" s="101"/>
      <c r="O167" s="101"/>
      <c r="P167" s="101"/>
      <c r="Q167" s="101"/>
      <c r="R167" s="101"/>
      <c r="AW167" s="101"/>
      <c r="AX167" s="101"/>
    </row>
    <row r="168" spans="1:50" x14ac:dyDescent="0.3">
      <c r="A168" s="101"/>
      <c r="B168" s="101"/>
      <c r="C168" s="133" t="s">
        <v>292</v>
      </c>
      <c r="D168" s="283" t="s">
        <v>293</v>
      </c>
      <c r="E168" s="283"/>
      <c r="F168" s="134"/>
      <c r="G168" s="134"/>
      <c r="H168" s="134"/>
      <c r="I168" s="134" t="e">
        <f>IF($I$153=#REF!,0,#REF!)</f>
        <v>#REF!</v>
      </c>
      <c r="J168" s="134"/>
      <c r="K168" s="101"/>
      <c r="L168" s="101"/>
      <c r="M168" s="101"/>
      <c r="N168" s="101"/>
      <c r="O168" s="101"/>
      <c r="P168" s="101"/>
      <c r="Q168" s="101"/>
      <c r="R168" s="101"/>
      <c r="AW168" s="101"/>
      <c r="AX168" s="101"/>
    </row>
    <row r="169" spans="1:50" x14ac:dyDescent="0.3">
      <c r="A169" s="101"/>
      <c r="B169" s="101"/>
      <c r="C169" s="133" t="s">
        <v>294</v>
      </c>
      <c r="D169" s="283" t="s">
        <v>295</v>
      </c>
      <c r="E169" s="283"/>
      <c r="F169" s="134"/>
      <c r="G169" s="134"/>
      <c r="H169" s="134"/>
      <c r="I169" s="134" t="e">
        <f>IF($I$153=#REF!,0,#REF!)</f>
        <v>#REF!</v>
      </c>
      <c r="J169" s="134"/>
      <c r="K169" s="101"/>
      <c r="L169" s="101"/>
      <c r="M169" s="101"/>
      <c r="N169" s="101"/>
      <c r="O169" s="101"/>
      <c r="P169" s="101"/>
      <c r="Q169" s="101"/>
      <c r="R169" s="101"/>
      <c r="AW169" s="101"/>
      <c r="AX169" s="101"/>
    </row>
    <row r="170" spans="1:50" x14ac:dyDescent="0.3">
      <c r="A170" s="101"/>
      <c r="B170" s="101"/>
      <c r="C170" s="133" t="s">
        <v>296</v>
      </c>
      <c r="D170" s="283" t="s">
        <v>297</v>
      </c>
      <c r="E170" s="283"/>
      <c r="F170" s="134"/>
      <c r="G170" s="134"/>
      <c r="H170" s="134"/>
      <c r="I170" s="134" t="e">
        <f>IF($I$153=#REF!,0,#REF!)</f>
        <v>#REF!</v>
      </c>
      <c r="J170" s="134"/>
      <c r="K170" s="101"/>
      <c r="L170" s="101"/>
      <c r="M170" s="101"/>
      <c r="N170" s="101"/>
      <c r="O170" s="101"/>
      <c r="P170" s="101"/>
      <c r="Q170" s="101"/>
      <c r="R170" s="101"/>
      <c r="AW170" s="101"/>
      <c r="AX170" s="101"/>
    </row>
    <row r="171" spans="1:50" x14ac:dyDescent="0.3">
      <c r="A171" s="101"/>
      <c r="B171" s="101"/>
      <c r="C171" s="133" t="s">
        <v>298</v>
      </c>
      <c r="D171" s="283" t="s">
        <v>299</v>
      </c>
      <c r="E171" s="283"/>
      <c r="F171" s="134"/>
      <c r="G171" s="134"/>
      <c r="H171" s="134"/>
      <c r="I171" s="134" t="e">
        <f>IF($I$153=#REF!,0,#REF!)</f>
        <v>#REF!</v>
      </c>
      <c r="J171" s="134"/>
      <c r="K171" s="101"/>
      <c r="L171" s="101"/>
      <c r="M171" s="101"/>
      <c r="N171" s="101"/>
      <c r="O171" s="101"/>
      <c r="P171" s="101"/>
      <c r="Q171" s="101"/>
      <c r="R171" s="101"/>
      <c r="AW171" s="101"/>
      <c r="AX171" s="101"/>
    </row>
    <row r="172" spans="1:50" x14ac:dyDescent="0.3">
      <c r="A172" s="101"/>
      <c r="B172" s="101"/>
      <c r="C172" s="133" t="s">
        <v>300</v>
      </c>
      <c r="D172" s="283" t="s">
        <v>301</v>
      </c>
      <c r="E172" s="283"/>
      <c r="F172" s="134"/>
      <c r="G172" s="134"/>
      <c r="H172" s="134"/>
      <c r="I172" s="134" t="e">
        <f>IF($I$153=#REF!,0,#REF!)</f>
        <v>#REF!</v>
      </c>
      <c r="J172" s="134"/>
      <c r="K172" s="101"/>
      <c r="L172" s="101"/>
      <c r="M172" s="101"/>
      <c r="N172" s="101"/>
      <c r="O172" s="101"/>
      <c r="P172" s="101"/>
      <c r="Q172" s="101"/>
      <c r="R172" s="101"/>
      <c r="AW172" s="101"/>
      <c r="AX172" s="101"/>
    </row>
    <row r="173" spans="1:50" x14ac:dyDescent="0.3">
      <c r="A173" s="101"/>
      <c r="B173" s="101"/>
      <c r="C173" s="133" t="s">
        <v>302</v>
      </c>
      <c r="D173" s="283" t="s">
        <v>303</v>
      </c>
      <c r="E173" s="283"/>
      <c r="F173" s="134"/>
      <c r="G173" s="134"/>
      <c r="H173" s="134"/>
      <c r="I173" s="134" t="e">
        <f>IF($I$153=#REF!,0,#REF!)</f>
        <v>#REF!</v>
      </c>
      <c r="J173" s="134"/>
      <c r="K173" s="101"/>
      <c r="L173" s="101"/>
      <c r="M173" s="101"/>
      <c r="N173" s="101"/>
      <c r="O173" s="101"/>
      <c r="P173" s="101"/>
      <c r="Q173" s="101"/>
      <c r="R173" s="101"/>
      <c r="AW173" s="101"/>
      <c r="AX173" s="101"/>
    </row>
    <row r="174" spans="1:50" x14ac:dyDescent="0.3">
      <c r="A174" s="101"/>
      <c r="B174" s="101"/>
      <c r="C174" s="133" t="s">
        <v>304</v>
      </c>
      <c r="D174" s="283" t="s">
        <v>305</v>
      </c>
      <c r="E174" s="283"/>
      <c r="F174" s="134"/>
      <c r="G174" s="134"/>
      <c r="H174" s="134"/>
      <c r="I174" s="134" t="e">
        <f>IF($I$153=#REF!,0,#REF!)</f>
        <v>#REF!</v>
      </c>
      <c r="J174" s="134"/>
      <c r="K174" s="101"/>
      <c r="L174" s="101"/>
      <c r="M174" s="101"/>
      <c r="N174" s="101"/>
      <c r="O174" s="101"/>
      <c r="P174" s="101"/>
      <c r="Q174" s="101"/>
      <c r="R174" s="101"/>
      <c r="AW174" s="101"/>
      <c r="AX174" s="101"/>
    </row>
    <row r="175" spans="1:50" x14ac:dyDescent="0.3">
      <c r="A175" s="101"/>
      <c r="B175" s="101"/>
      <c r="C175" s="133"/>
      <c r="D175" s="287" t="s">
        <v>308</v>
      </c>
      <c r="E175" s="287"/>
      <c r="F175" s="134"/>
      <c r="G175" s="134"/>
      <c r="H175" s="134"/>
      <c r="I175" s="134" t="e">
        <f>MAX(I155:I174)</f>
        <v>#REF!</v>
      </c>
      <c r="J175" s="134"/>
      <c r="K175" s="101"/>
      <c r="L175" s="101"/>
      <c r="M175" s="101"/>
      <c r="N175" s="101"/>
      <c r="O175" s="101"/>
      <c r="P175" s="101"/>
      <c r="Q175" s="101"/>
      <c r="R175" s="101"/>
      <c r="AW175" s="101"/>
      <c r="AX175" s="101"/>
    </row>
    <row r="176" spans="1:50" x14ac:dyDescent="0.3">
      <c r="A176" s="101"/>
      <c r="B176" s="101"/>
      <c r="C176" s="134"/>
      <c r="D176" s="134"/>
      <c r="E176" s="134"/>
      <c r="F176" s="134"/>
      <c r="G176" s="134"/>
      <c r="H176" s="134"/>
      <c r="I176" s="134"/>
      <c r="J176" s="134"/>
      <c r="K176" s="101"/>
      <c r="L176" s="101"/>
      <c r="M176" s="101"/>
      <c r="N176" s="101"/>
      <c r="O176" s="101"/>
      <c r="P176" s="101"/>
      <c r="Q176" s="101"/>
      <c r="R176" s="101"/>
      <c r="AW176" s="101"/>
      <c r="AX176" s="101"/>
    </row>
    <row r="177" spans="1:50" x14ac:dyDescent="0.3">
      <c r="A177" s="101"/>
      <c r="B177" s="101"/>
      <c r="C177" s="133" t="s">
        <v>266</v>
      </c>
      <c r="D177" s="283" t="s">
        <v>267</v>
      </c>
      <c r="E177" s="283"/>
      <c r="F177" s="134"/>
      <c r="G177" s="134"/>
      <c r="H177" s="134"/>
      <c r="I177" s="134" t="e">
        <f>IF($I$175=I155,0,I155)</f>
        <v>#REF!</v>
      </c>
      <c r="J177" s="134"/>
      <c r="K177" s="101"/>
      <c r="L177" s="101"/>
      <c r="M177" s="101"/>
      <c r="N177" s="101"/>
      <c r="O177" s="101"/>
      <c r="P177" s="101"/>
      <c r="Q177" s="101"/>
      <c r="R177" s="101"/>
      <c r="AW177" s="101"/>
      <c r="AX177" s="101"/>
    </row>
    <row r="178" spans="1:50" x14ac:dyDescent="0.3">
      <c r="A178" s="101"/>
      <c r="B178" s="101"/>
      <c r="C178" s="133" t="s">
        <v>268</v>
      </c>
      <c r="D178" s="283" t="s">
        <v>269</v>
      </c>
      <c r="E178" s="283"/>
      <c r="F178" s="134"/>
      <c r="G178" s="134"/>
      <c r="H178" s="134"/>
      <c r="I178" s="134" t="e">
        <f t="shared" ref="I178:I196" si="2">IF($I$175=I156,0,I156)</f>
        <v>#REF!</v>
      </c>
      <c r="J178" s="134"/>
      <c r="K178" s="101"/>
      <c r="L178" s="101"/>
      <c r="M178" s="101"/>
      <c r="N178" s="101"/>
      <c r="O178" s="101"/>
      <c r="P178" s="101"/>
      <c r="Q178" s="101"/>
      <c r="R178" s="101"/>
      <c r="AW178" s="101"/>
      <c r="AX178" s="101"/>
    </row>
    <row r="179" spans="1:50" x14ac:dyDescent="0.3">
      <c r="A179" s="101"/>
      <c r="B179" s="101"/>
      <c r="C179" s="133" t="s">
        <v>270</v>
      </c>
      <c r="D179" s="283" t="s">
        <v>271</v>
      </c>
      <c r="E179" s="283"/>
      <c r="F179" s="134"/>
      <c r="G179" s="134"/>
      <c r="H179" s="134"/>
      <c r="I179" s="134" t="e">
        <f t="shared" si="2"/>
        <v>#REF!</v>
      </c>
      <c r="J179" s="134"/>
      <c r="K179" s="101"/>
      <c r="L179" s="101"/>
      <c r="M179" s="101"/>
      <c r="N179" s="101"/>
      <c r="O179" s="101"/>
      <c r="P179" s="101"/>
      <c r="Q179" s="101"/>
      <c r="R179" s="101"/>
      <c r="AW179" s="101"/>
      <c r="AX179" s="101"/>
    </row>
    <row r="180" spans="1:50" x14ac:dyDescent="0.3">
      <c r="A180" s="101"/>
      <c r="B180" s="101"/>
      <c r="C180" s="133" t="s">
        <v>272</v>
      </c>
      <c r="D180" s="283" t="s">
        <v>273</v>
      </c>
      <c r="E180" s="283"/>
      <c r="F180" s="134"/>
      <c r="G180" s="134"/>
      <c r="H180" s="134"/>
      <c r="I180" s="134" t="e">
        <f t="shared" si="2"/>
        <v>#REF!</v>
      </c>
      <c r="J180" s="134"/>
      <c r="K180" s="101"/>
      <c r="L180" s="101"/>
      <c r="M180" s="101"/>
      <c r="N180" s="101"/>
      <c r="O180" s="101"/>
      <c r="P180" s="101"/>
      <c r="Q180" s="101"/>
      <c r="R180" s="101"/>
      <c r="AW180" s="101"/>
      <c r="AX180" s="101"/>
    </row>
    <row r="181" spans="1:50" x14ac:dyDescent="0.3">
      <c r="A181" s="101"/>
      <c r="B181" s="101"/>
      <c r="C181" s="133" t="s">
        <v>274</v>
      </c>
      <c r="D181" s="283" t="s">
        <v>275</v>
      </c>
      <c r="E181" s="283"/>
      <c r="F181" s="134"/>
      <c r="G181" s="134"/>
      <c r="H181" s="134"/>
      <c r="I181" s="134" t="e">
        <f t="shared" si="2"/>
        <v>#REF!</v>
      </c>
      <c r="J181" s="134"/>
      <c r="K181" s="101"/>
      <c r="L181" s="101"/>
      <c r="M181" s="101"/>
      <c r="N181" s="101"/>
      <c r="O181" s="101"/>
      <c r="P181" s="101"/>
      <c r="Q181" s="101"/>
      <c r="R181" s="101"/>
      <c r="AW181" s="101"/>
      <c r="AX181" s="101"/>
    </row>
    <row r="182" spans="1:50" x14ac:dyDescent="0.3">
      <c r="A182" s="101"/>
      <c r="B182" s="101"/>
      <c r="C182" s="133" t="s">
        <v>276</v>
      </c>
      <c r="D182" s="283" t="s">
        <v>277</v>
      </c>
      <c r="E182" s="283"/>
      <c r="F182" s="134"/>
      <c r="G182" s="134"/>
      <c r="H182" s="134"/>
      <c r="I182" s="134" t="e">
        <f t="shared" si="2"/>
        <v>#REF!</v>
      </c>
      <c r="J182" s="134"/>
      <c r="K182" s="101"/>
      <c r="L182" s="101"/>
      <c r="M182" s="101"/>
      <c r="N182" s="101"/>
      <c r="O182" s="101"/>
      <c r="P182" s="101"/>
      <c r="Q182" s="101"/>
      <c r="R182" s="101"/>
      <c r="AW182" s="101"/>
      <c r="AX182" s="101"/>
    </row>
    <row r="183" spans="1:50" x14ac:dyDescent="0.3">
      <c r="A183" s="101"/>
      <c r="B183" s="101"/>
      <c r="C183" s="133" t="s">
        <v>278</v>
      </c>
      <c r="D183" s="283" t="s">
        <v>279</v>
      </c>
      <c r="E183" s="283"/>
      <c r="F183" s="134"/>
      <c r="G183" s="134"/>
      <c r="H183" s="134"/>
      <c r="I183" s="134" t="e">
        <f t="shared" si="2"/>
        <v>#REF!</v>
      </c>
      <c r="J183" s="134"/>
      <c r="K183" s="101"/>
      <c r="L183" s="101"/>
      <c r="M183" s="101"/>
      <c r="N183" s="101"/>
      <c r="O183" s="101"/>
      <c r="P183" s="101"/>
      <c r="Q183" s="101"/>
      <c r="R183" s="101"/>
      <c r="AW183" s="101"/>
      <c r="AX183" s="101"/>
    </row>
    <row r="184" spans="1:50" x14ac:dyDescent="0.3">
      <c r="A184" s="101"/>
      <c r="B184" s="101"/>
      <c r="C184" s="133" t="s">
        <v>280</v>
      </c>
      <c r="D184" s="283" t="s">
        <v>281</v>
      </c>
      <c r="E184" s="283"/>
      <c r="F184" s="134"/>
      <c r="G184" s="134"/>
      <c r="H184" s="134"/>
      <c r="I184" s="134" t="e">
        <f t="shared" si="2"/>
        <v>#REF!</v>
      </c>
      <c r="J184" s="134"/>
      <c r="K184" s="101"/>
      <c r="L184" s="101"/>
      <c r="M184" s="101"/>
      <c r="N184" s="101"/>
      <c r="O184" s="101"/>
      <c r="P184" s="101"/>
      <c r="Q184" s="101"/>
      <c r="R184" s="101"/>
      <c r="AW184" s="101"/>
      <c r="AX184" s="101"/>
    </row>
    <row r="185" spans="1:50" x14ac:dyDescent="0.3">
      <c r="A185" s="101"/>
      <c r="B185" s="101"/>
      <c r="C185" s="133" t="s">
        <v>282</v>
      </c>
      <c r="D185" s="283" t="s">
        <v>283</v>
      </c>
      <c r="E185" s="283"/>
      <c r="F185" s="134"/>
      <c r="G185" s="134"/>
      <c r="H185" s="134"/>
      <c r="I185" s="134" t="e">
        <f t="shared" si="2"/>
        <v>#REF!</v>
      </c>
      <c r="J185" s="134"/>
      <c r="K185" s="101"/>
      <c r="L185" s="101"/>
      <c r="M185" s="101"/>
      <c r="N185" s="101"/>
      <c r="O185" s="101"/>
      <c r="P185" s="101"/>
      <c r="Q185" s="101"/>
      <c r="R185" s="101"/>
      <c r="AW185" s="101"/>
      <c r="AX185" s="101"/>
    </row>
    <row r="186" spans="1:50" x14ac:dyDescent="0.3">
      <c r="A186" s="101"/>
      <c r="B186" s="101"/>
      <c r="C186" s="133" t="s">
        <v>284</v>
      </c>
      <c r="D186" s="283" t="s">
        <v>285</v>
      </c>
      <c r="E186" s="283"/>
      <c r="F186" s="134"/>
      <c r="G186" s="134"/>
      <c r="H186" s="134"/>
      <c r="I186" s="134" t="e">
        <f t="shared" si="2"/>
        <v>#REF!</v>
      </c>
      <c r="J186" s="134"/>
      <c r="K186" s="101"/>
      <c r="L186" s="101"/>
      <c r="M186" s="101"/>
      <c r="N186" s="101"/>
      <c r="O186" s="101"/>
      <c r="P186" s="101"/>
      <c r="Q186" s="101"/>
      <c r="R186" s="101"/>
      <c r="AW186" s="101"/>
      <c r="AX186" s="101"/>
    </row>
    <row r="187" spans="1:50" x14ac:dyDescent="0.3">
      <c r="A187" s="101"/>
      <c r="B187" s="101"/>
      <c r="C187" s="133" t="s">
        <v>286</v>
      </c>
      <c r="D187" s="283" t="s">
        <v>287</v>
      </c>
      <c r="E187" s="283"/>
      <c r="F187" s="134"/>
      <c r="G187" s="134"/>
      <c r="H187" s="134"/>
      <c r="I187" s="134" t="e">
        <f t="shared" si="2"/>
        <v>#REF!</v>
      </c>
      <c r="J187" s="134"/>
      <c r="K187" s="101"/>
      <c r="L187" s="101"/>
      <c r="M187" s="101"/>
      <c r="N187" s="101"/>
      <c r="O187" s="101"/>
      <c r="P187" s="101"/>
      <c r="Q187" s="101"/>
      <c r="R187" s="101"/>
      <c r="AW187" s="101"/>
      <c r="AX187" s="101"/>
    </row>
    <row r="188" spans="1:50" x14ac:dyDescent="0.3">
      <c r="A188" s="101"/>
      <c r="B188" s="101"/>
      <c r="C188" s="133" t="s">
        <v>288</v>
      </c>
      <c r="D188" s="283" t="s">
        <v>289</v>
      </c>
      <c r="E188" s="283"/>
      <c r="F188" s="134"/>
      <c r="G188" s="134"/>
      <c r="H188" s="134"/>
      <c r="I188" s="134" t="e">
        <f t="shared" si="2"/>
        <v>#REF!</v>
      </c>
      <c r="J188" s="134"/>
      <c r="K188" s="101"/>
      <c r="L188" s="101"/>
      <c r="M188" s="101"/>
      <c r="N188" s="101"/>
      <c r="O188" s="101"/>
      <c r="P188" s="101"/>
      <c r="Q188" s="101"/>
      <c r="R188" s="101"/>
      <c r="AW188" s="101"/>
      <c r="AX188" s="101"/>
    </row>
    <row r="189" spans="1:50" x14ac:dyDescent="0.3">
      <c r="A189" s="101"/>
      <c r="B189" s="101"/>
      <c r="C189" s="133" t="s">
        <v>290</v>
      </c>
      <c r="D189" s="283" t="s">
        <v>291</v>
      </c>
      <c r="E189" s="283"/>
      <c r="F189" s="134"/>
      <c r="G189" s="134"/>
      <c r="H189" s="134"/>
      <c r="I189" s="134" t="e">
        <f t="shared" si="2"/>
        <v>#REF!</v>
      </c>
      <c r="J189" s="134"/>
      <c r="K189" s="101"/>
      <c r="L189" s="101"/>
      <c r="M189" s="101"/>
      <c r="N189" s="101"/>
      <c r="O189" s="101"/>
      <c r="P189" s="101"/>
      <c r="Q189" s="101"/>
      <c r="R189" s="101"/>
      <c r="AW189" s="101"/>
      <c r="AX189" s="101"/>
    </row>
    <row r="190" spans="1:50" x14ac:dyDescent="0.3">
      <c r="A190" s="101"/>
      <c r="B190" s="101"/>
      <c r="C190" s="133" t="s">
        <v>292</v>
      </c>
      <c r="D190" s="283" t="s">
        <v>293</v>
      </c>
      <c r="E190" s="283"/>
      <c r="F190" s="134"/>
      <c r="G190" s="134"/>
      <c r="H190" s="134"/>
      <c r="I190" s="134" t="e">
        <f t="shared" si="2"/>
        <v>#REF!</v>
      </c>
      <c r="J190" s="134"/>
      <c r="K190" s="101"/>
      <c r="L190" s="101"/>
      <c r="M190" s="101"/>
      <c r="N190" s="101"/>
      <c r="O190" s="101"/>
      <c r="P190" s="101"/>
      <c r="Q190" s="101"/>
      <c r="R190" s="101"/>
      <c r="AW190" s="101"/>
      <c r="AX190" s="101"/>
    </row>
    <row r="191" spans="1:50" x14ac:dyDescent="0.3">
      <c r="A191" s="101"/>
      <c r="B191" s="101"/>
      <c r="C191" s="133" t="s">
        <v>294</v>
      </c>
      <c r="D191" s="283" t="s">
        <v>295</v>
      </c>
      <c r="E191" s="283"/>
      <c r="F191" s="134"/>
      <c r="G191" s="134"/>
      <c r="H191" s="134"/>
      <c r="I191" s="134" t="e">
        <f t="shared" si="2"/>
        <v>#REF!</v>
      </c>
      <c r="J191" s="134"/>
      <c r="K191" s="101"/>
      <c r="L191" s="101"/>
      <c r="M191" s="101"/>
      <c r="N191" s="101"/>
      <c r="O191" s="101"/>
      <c r="P191" s="101"/>
      <c r="Q191" s="101"/>
      <c r="R191" s="101"/>
      <c r="AW191" s="101"/>
      <c r="AX191" s="101"/>
    </row>
    <row r="192" spans="1:50" x14ac:dyDescent="0.3">
      <c r="A192" s="101"/>
      <c r="B192" s="101"/>
      <c r="C192" s="133" t="s">
        <v>296</v>
      </c>
      <c r="D192" s="283" t="s">
        <v>297</v>
      </c>
      <c r="E192" s="283"/>
      <c r="F192" s="134"/>
      <c r="G192" s="134"/>
      <c r="H192" s="134"/>
      <c r="I192" s="134" t="e">
        <f t="shared" si="2"/>
        <v>#REF!</v>
      </c>
      <c r="J192" s="134"/>
      <c r="K192" s="101"/>
      <c r="L192" s="101"/>
      <c r="M192" s="101"/>
      <c r="N192" s="101"/>
      <c r="O192" s="101"/>
      <c r="P192" s="101"/>
      <c r="Q192" s="101"/>
      <c r="R192" s="101"/>
      <c r="AW192" s="101"/>
      <c r="AX192" s="101"/>
    </row>
    <row r="193" spans="1:50" x14ac:dyDescent="0.3">
      <c r="A193" s="101"/>
      <c r="B193" s="101"/>
      <c r="C193" s="133" t="s">
        <v>298</v>
      </c>
      <c r="D193" s="283" t="s">
        <v>299</v>
      </c>
      <c r="E193" s="283"/>
      <c r="F193" s="134"/>
      <c r="G193" s="134"/>
      <c r="H193" s="134"/>
      <c r="I193" s="134" t="e">
        <f t="shared" si="2"/>
        <v>#REF!</v>
      </c>
      <c r="J193" s="134"/>
      <c r="K193" s="101"/>
      <c r="L193" s="101"/>
      <c r="M193" s="101"/>
      <c r="N193" s="101"/>
      <c r="O193" s="101"/>
      <c r="P193" s="101"/>
      <c r="Q193" s="101"/>
      <c r="R193" s="101"/>
      <c r="AW193" s="101"/>
      <c r="AX193" s="101"/>
    </row>
    <row r="194" spans="1:50" x14ac:dyDescent="0.3">
      <c r="A194" s="101"/>
      <c r="B194" s="101"/>
      <c r="C194" s="133" t="s">
        <v>300</v>
      </c>
      <c r="D194" s="283" t="s">
        <v>301</v>
      </c>
      <c r="E194" s="283"/>
      <c r="F194" s="134"/>
      <c r="G194" s="134"/>
      <c r="H194" s="134"/>
      <c r="I194" s="134" t="e">
        <f t="shared" si="2"/>
        <v>#REF!</v>
      </c>
      <c r="J194" s="134"/>
      <c r="K194" s="101"/>
      <c r="L194" s="101"/>
      <c r="M194" s="101"/>
      <c r="N194" s="101"/>
      <c r="O194" s="101"/>
      <c r="P194" s="101"/>
      <c r="Q194" s="101"/>
      <c r="R194" s="101"/>
      <c r="AW194" s="101"/>
      <c r="AX194" s="101"/>
    </row>
    <row r="195" spans="1:50" x14ac:dyDescent="0.3">
      <c r="A195" s="101"/>
      <c r="B195" s="101"/>
      <c r="C195" s="133" t="s">
        <v>302</v>
      </c>
      <c r="D195" s="283" t="s">
        <v>303</v>
      </c>
      <c r="E195" s="283"/>
      <c r="F195" s="134"/>
      <c r="G195" s="134"/>
      <c r="H195" s="134"/>
      <c r="I195" s="134" t="e">
        <f t="shared" si="2"/>
        <v>#REF!</v>
      </c>
      <c r="J195" s="134"/>
      <c r="K195" s="101"/>
      <c r="L195" s="101"/>
      <c r="M195" s="101"/>
      <c r="N195" s="101"/>
      <c r="O195" s="101"/>
      <c r="P195" s="101"/>
      <c r="Q195" s="101"/>
      <c r="R195" s="101"/>
      <c r="AW195" s="101"/>
      <c r="AX195" s="101"/>
    </row>
    <row r="196" spans="1:50" x14ac:dyDescent="0.3">
      <c r="A196" s="101"/>
      <c r="B196" s="101"/>
      <c r="C196" s="133" t="s">
        <v>304</v>
      </c>
      <c r="D196" s="283" t="s">
        <v>305</v>
      </c>
      <c r="E196" s="283"/>
      <c r="F196" s="134"/>
      <c r="G196" s="134"/>
      <c r="H196" s="134"/>
      <c r="I196" s="134" t="e">
        <f t="shared" si="2"/>
        <v>#REF!</v>
      </c>
      <c r="J196" s="134"/>
      <c r="K196" s="101"/>
      <c r="L196" s="101"/>
      <c r="M196" s="101"/>
      <c r="N196" s="101"/>
      <c r="O196" s="101"/>
      <c r="P196" s="101"/>
      <c r="Q196" s="101"/>
      <c r="R196" s="101"/>
      <c r="AW196" s="101"/>
      <c r="AX196" s="101"/>
    </row>
    <row r="197" spans="1:50" x14ac:dyDescent="0.3">
      <c r="A197" s="101"/>
      <c r="B197" s="101"/>
      <c r="C197" s="134"/>
      <c r="D197" s="134" t="s">
        <v>309</v>
      </c>
      <c r="E197" s="134"/>
      <c r="F197" s="134"/>
      <c r="G197" s="134"/>
      <c r="H197" s="134"/>
      <c r="I197" s="134" t="e">
        <f>MAX(I177:I196)</f>
        <v>#REF!</v>
      </c>
      <c r="J197" s="134"/>
      <c r="K197" s="101"/>
      <c r="L197" s="101"/>
      <c r="M197" s="101"/>
      <c r="N197" s="101"/>
      <c r="O197" s="101"/>
      <c r="P197" s="101"/>
      <c r="Q197" s="101"/>
      <c r="R197" s="101"/>
      <c r="AW197" s="101"/>
      <c r="AX197" s="101"/>
    </row>
    <row r="198" spans="1:50" x14ac:dyDescent="0.3">
      <c r="A198" s="101"/>
      <c r="C198" s="99"/>
      <c r="D198" s="99"/>
      <c r="E198" s="99"/>
      <c r="F198" s="99"/>
      <c r="G198" s="99"/>
      <c r="H198" s="99"/>
      <c r="I198" s="99"/>
      <c r="J198" s="99"/>
    </row>
    <row r="199" spans="1:50" x14ac:dyDescent="0.3">
      <c r="C199" s="99"/>
      <c r="D199" s="99"/>
      <c r="E199" s="99"/>
      <c r="F199" s="99"/>
      <c r="G199" s="99"/>
      <c r="H199" s="99"/>
      <c r="I199" s="99"/>
      <c r="J199" s="99"/>
    </row>
  </sheetData>
  <sheetProtection formatColumns="0" formatRows="0"/>
  <mergeCells count="93">
    <mergeCell ref="C63:H63"/>
    <mergeCell ref="D184:E184"/>
    <mergeCell ref="D172:E172"/>
    <mergeCell ref="D173:E173"/>
    <mergeCell ref="D180:E180"/>
    <mergeCell ref="D181:E181"/>
    <mergeCell ref="D182:E182"/>
    <mergeCell ref="D183:E183"/>
    <mergeCell ref="D171:E171"/>
    <mergeCell ref="D174:E174"/>
    <mergeCell ref="D175:E175"/>
    <mergeCell ref="D177:E177"/>
    <mergeCell ref="D178:E178"/>
    <mergeCell ref="D179:E179"/>
    <mergeCell ref="D168:E168"/>
    <mergeCell ref="D169:E169"/>
    <mergeCell ref="D196:E196"/>
    <mergeCell ref="D185:E185"/>
    <mergeCell ref="D186:E186"/>
    <mergeCell ref="D187:E187"/>
    <mergeCell ref="D188:E188"/>
    <mergeCell ref="D189:E189"/>
    <mergeCell ref="D190:E190"/>
    <mergeCell ref="D191:E191"/>
    <mergeCell ref="D192:E192"/>
    <mergeCell ref="D193:E193"/>
    <mergeCell ref="D194:E194"/>
    <mergeCell ref="D195:E195"/>
    <mergeCell ref="D160:E160"/>
    <mergeCell ref="D161:E161"/>
    <mergeCell ref="D162:E162"/>
    <mergeCell ref="D163:E163"/>
    <mergeCell ref="D164:E164"/>
    <mergeCell ref="D170:E170"/>
    <mergeCell ref="D159:E159"/>
    <mergeCell ref="D146:E146"/>
    <mergeCell ref="D147:E147"/>
    <mergeCell ref="D148:E148"/>
    <mergeCell ref="D149:E149"/>
    <mergeCell ref="D150:E150"/>
    <mergeCell ref="D151:E151"/>
    <mergeCell ref="D152:E152"/>
    <mergeCell ref="D155:E155"/>
    <mergeCell ref="D156:E156"/>
    <mergeCell ref="D157:E157"/>
    <mergeCell ref="D158:E158"/>
    <mergeCell ref="D165:E165"/>
    <mergeCell ref="D166:E166"/>
    <mergeCell ref="D167:E167"/>
    <mergeCell ref="D145:E145"/>
    <mergeCell ref="D134:E134"/>
    <mergeCell ref="D135:E135"/>
    <mergeCell ref="D136:E136"/>
    <mergeCell ref="D137:E137"/>
    <mergeCell ref="D138:E138"/>
    <mergeCell ref="D139:E139"/>
    <mergeCell ref="D140:E140"/>
    <mergeCell ref="D141:E141"/>
    <mergeCell ref="D142:E142"/>
    <mergeCell ref="D143:E143"/>
    <mergeCell ref="D144:E144"/>
    <mergeCell ref="D133:E133"/>
    <mergeCell ref="C132:E132"/>
    <mergeCell ref="C2:D2"/>
    <mergeCell ref="B3:D3"/>
    <mergeCell ref="K62:M62"/>
    <mergeCell ref="K74:M74"/>
    <mergeCell ref="K75:M75"/>
    <mergeCell ref="K31:M31"/>
    <mergeCell ref="K41:M41"/>
    <mergeCell ref="K50:M50"/>
    <mergeCell ref="K51:M51"/>
    <mergeCell ref="K55:M55"/>
    <mergeCell ref="K26:L26"/>
    <mergeCell ref="M26:N26"/>
    <mergeCell ref="K27:L27"/>
    <mergeCell ref="M27:N27"/>
    <mergeCell ref="C51:H51"/>
    <mergeCell ref="C65:H65"/>
    <mergeCell ref="C73:H73"/>
    <mergeCell ref="K11:M11"/>
    <mergeCell ref="C41:H41"/>
    <mergeCell ref="C42:H42"/>
    <mergeCell ref="C43:H43"/>
    <mergeCell ref="C50:H50"/>
    <mergeCell ref="C40:H40"/>
    <mergeCell ref="K28:L28"/>
    <mergeCell ref="M28:N28"/>
    <mergeCell ref="K29:L29"/>
    <mergeCell ref="M29:N29"/>
    <mergeCell ref="K30:L30"/>
    <mergeCell ref="M30:N30"/>
    <mergeCell ref="C62:H62"/>
  </mergeCells>
  <dataValidations count="4">
    <dataValidation type="list" allowBlank="1" showInputMessage="1" showErrorMessage="1" sqref="K74:K75">
      <formula1>"Select Frequency,Weekly,Monthly,Quarterly,BI-Annually,Annually"</formula1>
    </dataValidation>
    <dataValidation type="list" allowBlank="1" showInputMessage="1" showErrorMessage="1" sqref="I71:I78 I14:I16 I22:I24 I49:I56 I58:I60 I18:I20 I39:I46 I26:I32 I65:I66 I62:I63 I10">
      <formula1>"Select Yes/No,Yes,No"</formula1>
    </dataValidation>
    <dataValidation type="list" allowBlank="1" showInputMessage="1" showErrorMessage="1" sqref="I13">
      <formula1>"Select Amount,0,1-10,11-50,51-200,201-1000,1000-3000,3000+"</formula1>
    </dataValidation>
    <dataValidation type="list" allowBlank="1" showInputMessage="1" showErrorMessage="1" sqref="I12">
      <formula1>"Select Amount,0,1-10,11-50,50-200,201-500,500+"</formula1>
    </dataValidation>
  </dataValidations>
  <pageMargins left="0.7" right="0.7" top="0.75" bottom="0.75" header="0.3" footer="0.3"/>
  <pageSetup scale="49"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pageSetUpPr fitToPage="1"/>
  </sheetPr>
  <dimension ref="A1:L86"/>
  <sheetViews>
    <sheetView zoomScaleNormal="100" workbookViewId="0"/>
  </sheetViews>
  <sheetFormatPr defaultColWidth="9.109375" defaultRowHeight="14.4" x14ac:dyDescent="0.3"/>
  <cols>
    <col min="1" max="1" width="4" style="60" bestFit="1" customWidth="1"/>
    <col min="2" max="2" width="7.5546875" style="60" customWidth="1"/>
    <col min="3" max="3" width="18" style="60" customWidth="1"/>
    <col min="4" max="4" width="13.5546875" style="60" customWidth="1"/>
    <col min="5" max="5" width="4.5546875" style="60" customWidth="1"/>
    <col min="6" max="7" width="9.109375" style="60" customWidth="1"/>
    <col min="8" max="8" width="9.109375" style="60"/>
    <col min="9" max="9" width="24.6640625" style="60" customWidth="1"/>
    <col min="10" max="10" width="9.109375" style="60"/>
    <col min="11" max="11" width="24.6640625" style="60" customWidth="1"/>
    <col min="12" max="16384" width="9.109375" style="60"/>
  </cols>
  <sheetData>
    <row r="1" spans="1:12" s="56" customFormat="1" ht="50.1" customHeight="1" x14ac:dyDescent="0.3">
      <c r="A1" s="144"/>
      <c r="B1" s="145" t="s">
        <v>400</v>
      </c>
      <c r="C1" s="146"/>
      <c r="D1" s="147"/>
      <c r="E1" s="146"/>
      <c r="F1" s="146"/>
      <c r="G1" s="146"/>
      <c r="H1" s="146"/>
      <c r="I1" s="146"/>
      <c r="J1" s="146"/>
      <c r="K1" s="146"/>
      <c r="L1" s="148"/>
    </row>
    <row r="2" spans="1:12" ht="16.2" x14ac:dyDescent="0.35">
      <c r="A2" s="151"/>
      <c r="B2" s="8" t="str">
        <f>'Company Information'!C3</f>
        <v>Enter Insurance Marketplace Provider Name</v>
      </c>
      <c r="C2" s="152"/>
      <c r="D2" s="9"/>
      <c r="E2" s="153"/>
      <c r="F2" s="153"/>
      <c r="G2" s="153"/>
      <c r="H2" s="153"/>
      <c r="I2" s="153"/>
      <c r="J2" s="153"/>
      <c r="K2" s="153"/>
      <c r="L2" s="154"/>
    </row>
    <row r="3" spans="1:12" x14ac:dyDescent="0.3">
      <c r="A3" s="166"/>
      <c r="B3" s="156"/>
      <c r="C3" s="157"/>
      <c r="D3" s="157"/>
      <c r="E3" s="155"/>
      <c r="F3" s="155"/>
      <c r="G3" s="155"/>
      <c r="H3" s="155"/>
      <c r="I3" s="155"/>
      <c r="J3" s="155"/>
      <c r="K3" s="249"/>
      <c r="L3" s="167"/>
    </row>
    <row r="4" spans="1:12" ht="15" x14ac:dyDescent="0.35">
      <c r="A4" s="236" t="s">
        <v>362</v>
      </c>
      <c r="B4" s="234"/>
      <c r="C4" s="234"/>
      <c r="D4" s="235"/>
      <c r="E4" s="235"/>
      <c r="F4" s="235"/>
      <c r="G4" s="235"/>
      <c r="H4" s="155"/>
      <c r="I4" s="155"/>
      <c r="J4" s="155"/>
      <c r="K4" s="155"/>
      <c r="L4" s="167"/>
    </row>
    <row r="5" spans="1:12" ht="15" x14ac:dyDescent="0.35">
      <c r="A5" s="237"/>
      <c r="B5" s="238">
        <v>1</v>
      </c>
      <c r="C5" s="239" t="s">
        <v>359</v>
      </c>
      <c r="D5" s="235"/>
      <c r="E5" s="235"/>
      <c r="F5" s="235"/>
      <c r="G5" s="235"/>
      <c r="H5" s="155"/>
      <c r="I5" s="155"/>
      <c r="J5" s="155"/>
      <c r="K5" s="155"/>
      <c r="L5" s="167"/>
    </row>
    <row r="6" spans="1:12" ht="15" x14ac:dyDescent="0.35">
      <c r="A6" s="237"/>
      <c r="B6" s="238"/>
      <c r="C6" s="241" t="s">
        <v>349</v>
      </c>
      <c r="D6" s="235"/>
      <c r="E6" s="235"/>
      <c r="F6" s="235"/>
      <c r="G6" s="235"/>
      <c r="H6" s="155"/>
      <c r="I6" s="155"/>
      <c r="J6" s="155"/>
      <c r="K6" s="240" t="s">
        <v>241</v>
      </c>
      <c r="L6" s="167"/>
    </row>
    <row r="7" spans="1:12" ht="15" x14ac:dyDescent="0.35">
      <c r="A7" s="237"/>
      <c r="B7" s="234"/>
      <c r="C7" s="305"/>
      <c r="D7" s="306"/>
      <c r="E7" s="235"/>
      <c r="F7" s="235"/>
      <c r="G7" s="235"/>
      <c r="H7" s="155"/>
      <c r="I7" s="155"/>
      <c r="J7" s="155"/>
      <c r="K7" s="242"/>
      <c r="L7" s="167"/>
    </row>
    <row r="8" spans="1:12" ht="15" x14ac:dyDescent="0.35">
      <c r="A8" s="237"/>
      <c r="B8" s="234"/>
      <c r="C8" s="234"/>
      <c r="D8" s="235"/>
      <c r="E8" s="235"/>
      <c r="F8" s="235"/>
      <c r="G8" s="235"/>
      <c r="H8" s="155"/>
      <c r="I8" s="155"/>
      <c r="J8" s="155"/>
      <c r="K8" s="243" t="s">
        <v>358</v>
      </c>
      <c r="L8" s="167"/>
    </row>
    <row r="9" spans="1:12" ht="15" x14ac:dyDescent="0.35">
      <c r="A9" s="237"/>
      <c r="B9" s="234"/>
      <c r="C9" s="241" t="s">
        <v>350</v>
      </c>
      <c r="D9" s="235"/>
      <c r="E9" s="235"/>
      <c r="F9" s="235"/>
      <c r="G9" s="235"/>
      <c r="H9" s="155"/>
      <c r="I9" s="155"/>
      <c r="J9" s="155"/>
      <c r="K9" s="242"/>
      <c r="L9" s="167"/>
    </row>
    <row r="10" spans="1:12" ht="15" x14ac:dyDescent="0.35">
      <c r="A10" s="237"/>
      <c r="B10" s="234"/>
      <c r="C10" s="241" t="s">
        <v>351</v>
      </c>
      <c r="D10" s="235"/>
      <c r="E10" s="235"/>
      <c r="F10" s="235"/>
      <c r="G10" s="235"/>
      <c r="H10" s="155"/>
      <c r="I10" s="155"/>
      <c r="J10" s="155"/>
      <c r="K10" s="240" t="s">
        <v>241</v>
      </c>
      <c r="L10" s="167"/>
    </row>
    <row r="11" spans="1:12" ht="15" x14ac:dyDescent="0.35">
      <c r="A11" s="237"/>
      <c r="B11" s="234"/>
      <c r="C11" s="305"/>
      <c r="D11" s="306"/>
      <c r="E11" s="235"/>
      <c r="F11" s="235"/>
      <c r="G11" s="235"/>
      <c r="H11" s="155"/>
      <c r="I11" s="155"/>
      <c r="J11" s="155"/>
      <c r="K11" s="155"/>
      <c r="L11" s="167"/>
    </row>
    <row r="12" spans="1:12" ht="15" x14ac:dyDescent="0.35">
      <c r="A12" s="237"/>
      <c r="B12" s="234"/>
      <c r="C12" s="234"/>
      <c r="D12" s="235"/>
      <c r="E12" s="235"/>
      <c r="F12" s="235"/>
      <c r="G12" s="235"/>
      <c r="H12" s="155"/>
      <c r="I12" s="155"/>
      <c r="J12" s="155"/>
      <c r="K12" s="155"/>
      <c r="L12" s="167"/>
    </row>
    <row r="13" spans="1:12" ht="15" x14ac:dyDescent="0.35">
      <c r="A13" s="237"/>
      <c r="B13" s="234"/>
      <c r="C13" s="241" t="s">
        <v>352</v>
      </c>
      <c r="D13" s="244"/>
      <c r="E13" s="235"/>
      <c r="F13" s="235"/>
      <c r="G13" s="235"/>
      <c r="H13" s="155"/>
      <c r="I13" s="155"/>
      <c r="J13" s="155"/>
      <c r="K13" s="155"/>
      <c r="L13" s="167"/>
    </row>
    <row r="14" spans="1:12" ht="15" x14ac:dyDescent="0.35">
      <c r="A14" s="237"/>
      <c r="B14" s="234"/>
      <c r="C14" s="305"/>
      <c r="D14" s="306"/>
      <c r="E14" s="235"/>
      <c r="F14" s="235"/>
      <c r="G14" s="235"/>
      <c r="H14" s="155"/>
      <c r="I14" s="155"/>
      <c r="J14" s="155"/>
      <c r="K14" s="155"/>
      <c r="L14" s="167"/>
    </row>
    <row r="15" spans="1:12" ht="15" x14ac:dyDescent="0.35">
      <c r="A15" s="237"/>
      <c r="B15" s="234"/>
      <c r="C15" s="234"/>
      <c r="D15" s="235"/>
      <c r="E15" s="235"/>
      <c r="F15" s="235"/>
      <c r="G15" s="235"/>
      <c r="H15" s="155"/>
      <c r="I15" s="155"/>
      <c r="J15" s="155"/>
      <c r="K15" s="155"/>
      <c r="L15" s="167"/>
    </row>
    <row r="16" spans="1:12" ht="15" x14ac:dyDescent="0.35">
      <c r="A16" s="237"/>
      <c r="B16" s="238">
        <v>2</v>
      </c>
      <c r="C16" s="239" t="s">
        <v>412</v>
      </c>
      <c r="D16" s="235"/>
      <c r="E16" s="235"/>
      <c r="F16" s="235"/>
      <c r="G16" s="235"/>
      <c r="H16" s="155"/>
      <c r="I16" s="155"/>
      <c r="J16" s="155"/>
      <c r="K16" s="155"/>
      <c r="L16" s="167"/>
    </row>
    <row r="17" spans="1:12" ht="15" x14ac:dyDescent="0.35">
      <c r="A17" s="237"/>
      <c r="B17" s="234"/>
      <c r="C17" s="234"/>
      <c r="D17" s="245"/>
      <c r="E17" s="235"/>
      <c r="F17" s="235"/>
      <c r="G17" s="235"/>
      <c r="H17" s="235"/>
      <c r="I17" s="246" t="s">
        <v>353</v>
      </c>
      <c r="J17" s="244"/>
      <c r="K17" s="246" t="s">
        <v>354</v>
      </c>
      <c r="L17" s="167"/>
    </row>
    <row r="18" spans="1:12" ht="15" x14ac:dyDescent="0.35">
      <c r="A18" s="237"/>
      <c r="B18" s="234"/>
      <c r="C18" s="234"/>
      <c r="D18" s="235"/>
      <c r="E18" s="235"/>
      <c r="F18" s="235"/>
      <c r="G18" s="235"/>
      <c r="H18" s="247">
        <v>2021</v>
      </c>
      <c r="I18" s="248"/>
      <c r="J18" s="247">
        <v>2021</v>
      </c>
      <c r="K18" s="248"/>
      <c r="L18" s="167"/>
    </row>
    <row r="19" spans="1:12" ht="15" x14ac:dyDescent="0.35">
      <c r="A19" s="237"/>
      <c r="B19" s="234"/>
      <c r="C19" s="234"/>
      <c r="D19" s="235"/>
      <c r="E19" s="235"/>
      <c r="F19" s="235"/>
      <c r="G19" s="235"/>
      <c r="H19" s="247">
        <f>H18-1</f>
        <v>2020</v>
      </c>
      <c r="I19" s="248"/>
      <c r="J19" s="247">
        <f>J18-1</f>
        <v>2020</v>
      </c>
      <c r="K19" s="248"/>
      <c r="L19" s="167"/>
    </row>
    <row r="20" spans="1:12" ht="15" x14ac:dyDescent="0.35">
      <c r="A20" s="237"/>
      <c r="B20" s="234"/>
      <c r="C20" s="234"/>
      <c r="D20" s="235"/>
      <c r="E20" s="235"/>
      <c r="F20" s="235"/>
      <c r="G20" s="235"/>
      <c r="H20" s="247">
        <f t="shared" ref="H20:J21" si="0">H19-1</f>
        <v>2019</v>
      </c>
      <c r="I20" s="248"/>
      <c r="J20" s="247">
        <f t="shared" si="0"/>
        <v>2019</v>
      </c>
      <c r="K20" s="248"/>
      <c r="L20" s="167"/>
    </row>
    <row r="21" spans="1:12" ht="15" x14ac:dyDescent="0.35">
      <c r="A21" s="237"/>
      <c r="B21" s="234"/>
      <c r="C21" s="234"/>
      <c r="D21" s="235"/>
      <c r="E21" s="235"/>
      <c r="F21" s="235"/>
      <c r="G21" s="235"/>
      <c r="H21" s="247">
        <f t="shared" si="0"/>
        <v>2018</v>
      </c>
      <c r="I21" s="248"/>
      <c r="J21" s="247">
        <f t="shared" si="0"/>
        <v>2018</v>
      </c>
      <c r="K21" s="248"/>
      <c r="L21" s="167"/>
    </row>
    <row r="22" spans="1:12" ht="15.6" thickBot="1" x14ac:dyDescent="0.4">
      <c r="A22" s="237"/>
      <c r="B22" s="234"/>
      <c r="C22" s="234"/>
      <c r="D22" s="235"/>
      <c r="E22" s="235"/>
      <c r="F22" s="235"/>
      <c r="G22" s="235"/>
      <c r="H22" s="249" t="s">
        <v>355</v>
      </c>
      <c r="I22" s="250">
        <f>SUM(I18:I21)</f>
        <v>0</v>
      </c>
      <c r="J22" s="249" t="s">
        <v>355</v>
      </c>
      <c r="K22" s="250">
        <f>SUM(K18:K21)</f>
        <v>0</v>
      </c>
      <c r="L22" s="167"/>
    </row>
    <row r="23" spans="1:12" ht="15.6" thickTop="1" x14ac:dyDescent="0.35">
      <c r="A23" s="237"/>
      <c r="B23" s="234"/>
      <c r="C23" s="234"/>
      <c r="D23" s="235"/>
      <c r="E23" s="235"/>
      <c r="F23" s="235"/>
      <c r="G23" s="235"/>
      <c r="H23" s="155"/>
      <c r="I23" s="155"/>
      <c r="J23" s="155"/>
      <c r="K23" s="155"/>
      <c r="L23" s="167"/>
    </row>
    <row r="24" spans="1:12" ht="15" x14ac:dyDescent="0.35">
      <c r="A24" s="237"/>
      <c r="B24" s="234"/>
      <c r="C24" s="235" t="s">
        <v>356</v>
      </c>
      <c r="D24" s="235"/>
      <c r="E24" s="235"/>
      <c r="F24" s="235"/>
      <c r="G24" s="235"/>
      <c r="H24" s="155"/>
      <c r="I24" s="155"/>
      <c r="J24" s="155"/>
      <c r="K24" s="155"/>
      <c r="L24" s="167"/>
    </row>
    <row r="25" spans="1:12" ht="15" x14ac:dyDescent="0.35">
      <c r="A25" s="237"/>
      <c r="B25" s="234"/>
      <c r="C25" s="307"/>
      <c r="D25" s="308"/>
      <c r="E25" s="308"/>
      <c r="F25" s="308"/>
      <c r="G25" s="308"/>
      <c r="H25" s="308"/>
      <c r="I25" s="308"/>
      <c r="J25" s="308"/>
      <c r="K25" s="309"/>
      <c r="L25" s="167"/>
    </row>
    <row r="26" spans="1:12" ht="15" x14ac:dyDescent="0.35">
      <c r="A26" s="237"/>
      <c r="B26" s="234"/>
      <c r="C26" s="310"/>
      <c r="D26" s="311"/>
      <c r="E26" s="311"/>
      <c r="F26" s="311"/>
      <c r="G26" s="311"/>
      <c r="H26" s="311"/>
      <c r="I26" s="311"/>
      <c r="J26" s="311"/>
      <c r="K26" s="312"/>
      <c r="L26" s="167"/>
    </row>
    <row r="27" spans="1:12" ht="15" x14ac:dyDescent="0.35">
      <c r="A27" s="237"/>
      <c r="B27" s="234"/>
      <c r="C27" s="310"/>
      <c r="D27" s="311"/>
      <c r="E27" s="311"/>
      <c r="F27" s="311"/>
      <c r="G27" s="311"/>
      <c r="H27" s="311"/>
      <c r="I27" s="311"/>
      <c r="J27" s="311"/>
      <c r="K27" s="312"/>
      <c r="L27" s="167"/>
    </row>
    <row r="28" spans="1:12" ht="15" x14ac:dyDescent="0.35">
      <c r="A28" s="237"/>
      <c r="B28" s="234"/>
      <c r="C28" s="310"/>
      <c r="D28" s="311"/>
      <c r="E28" s="311"/>
      <c r="F28" s="311"/>
      <c r="G28" s="311"/>
      <c r="H28" s="311"/>
      <c r="I28" s="311"/>
      <c r="J28" s="311"/>
      <c r="K28" s="312"/>
      <c r="L28" s="167"/>
    </row>
    <row r="29" spans="1:12" ht="15" x14ac:dyDescent="0.35">
      <c r="A29" s="237"/>
      <c r="B29" s="234"/>
      <c r="C29" s="313"/>
      <c r="D29" s="314"/>
      <c r="E29" s="314"/>
      <c r="F29" s="314"/>
      <c r="G29" s="314"/>
      <c r="H29" s="314"/>
      <c r="I29" s="314"/>
      <c r="J29" s="314"/>
      <c r="K29" s="315"/>
      <c r="L29" s="167"/>
    </row>
    <row r="30" spans="1:12" ht="15" x14ac:dyDescent="0.35">
      <c r="A30" s="237"/>
      <c r="B30" s="234"/>
      <c r="C30" s="234"/>
      <c r="D30" s="235"/>
      <c r="E30" s="235"/>
      <c r="F30" s="235"/>
      <c r="G30" s="235"/>
      <c r="H30" s="155"/>
      <c r="I30" s="155"/>
      <c r="J30" s="155"/>
      <c r="K30" s="155"/>
      <c r="L30" s="167"/>
    </row>
    <row r="31" spans="1:12" ht="15" x14ac:dyDescent="0.35">
      <c r="A31" s="237" t="s">
        <v>357</v>
      </c>
      <c r="B31" s="234"/>
      <c r="C31" s="234"/>
      <c r="D31" s="235"/>
      <c r="E31" s="235"/>
      <c r="F31" s="235"/>
      <c r="G31" s="235"/>
      <c r="H31" s="155"/>
      <c r="I31" s="155"/>
      <c r="J31" s="155"/>
      <c r="K31" s="155"/>
      <c r="L31" s="167"/>
    </row>
    <row r="32" spans="1:12" s="70" customFormat="1" ht="28.95" customHeight="1" x14ac:dyDescent="0.3">
      <c r="A32" s="166"/>
      <c r="B32" s="288" t="s">
        <v>424</v>
      </c>
      <c r="C32" s="288"/>
      <c r="D32" s="288"/>
      <c r="E32" s="288"/>
      <c r="F32" s="288"/>
      <c r="G32" s="288"/>
      <c r="H32" s="288"/>
      <c r="I32" s="288"/>
      <c r="J32" s="158"/>
      <c r="K32" s="143" t="s">
        <v>241</v>
      </c>
      <c r="L32" s="168"/>
    </row>
    <row r="33" spans="1:12" x14ac:dyDescent="0.3">
      <c r="A33" s="166"/>
      <c r="B33" s="159"/>
      <c r="C33" s="159"/>
      <c r="D33" s="158"/>
      <c r="E33" s="160"/>
      <c r="F33" s="161"/>
      <c r="G33" s="161"/>
      <c r="H33" s="158"/>
      <c r="I33" s="158"/>
      <c r="J33" s="158"/>
      <c r="K33" s="158"/>
      <c r="L33" s="168"/>
    </row>
    <row r="34" spans="1:12" ht="28.95" customHeight="1" x14ac:dyDescent="0.3">
      <c r="A34" s="166"/>
      <c r="B34" s="288" t="s">
        <v>423</v>
      </c>
      <c r="C34" s="288"/>
      <c r="D34" s="288"/>
      <c r="E34" s="288"/>
      <c r="F34" s="288"/>
      <c r="G34" s="288"/>
      <c r="H34" s="288"/>
      <c r="I34" s="288"/>
      <c r="J34" s="158"/>
      <c r="K34" s="143" t="s">
        <v>241</v>
      </c>
      <c r="L34" s="168"/>
    </row>
    <row r="35" spans="1:12" x14ac:dyDescent="0.3">
      <c r="A35" s="166"/>
      <c r="B35" s="159"/>
      <c r="C35" s="159"/>
      <c r="D35" s="158"/>
      <c r="E35" s="160"/>
      <c r="F35" s="161"/>
      <c r="G35" s="161"/>
      <c r="H35" s="158"/>
      <c r="I35" s="158"/>
      <c r="J35" s="158"/>
      <c r="K35" s="158"/>
      <c r="L35" s="168"/>
    </row>
    <row r="36" spans="1:12" ht="28.95" customHeight="1" x14ac:dyDescent="0.3">
      <c r="A36" s="166"/>
      <c r="B36" s="288" t="s">
        <v>310</v>
      </c>
      <c r="C36" s="288"/>
      <c r="D36" s="288"/>
      <c r="E36" s="288"/>
      <c r="F36" s="288"/>
      <c r="G36" s="288"/>
      <c r="H36" s="288"/>
      <c r="I36" s="288"/>
      <c r="J36" s="158"/>
      <c r="K36" s="143" t="s">
        <v>241</v>
      </c>
      <c r="L36" s="168"/>
    </row>
    <row r="37" spans="1:12" x14ac:dyDescent="0.3">
      <c r="A37" s="166"/>
      <c r="B37" s="159"/>
      <c r="C37" s="159"/>
      <c r="D37" s="158"/>
      <c r="E37" s="160"/>
      <c r="F37" s="161"/>
      <c r="G37" s="161"/>
      <c r="H37" s="158"/>
      <c r="I37" s="158"/>
      <c r="J37" s="158"/>
      <c r="K37" s="158"/>
      <c r="L37" s="168"/>
    </row>
    <row r="38" spans="1:12" x14ac:dyDescent="0.3">
      <c r="A38" s="166"/>
      <c r="B38" s="288" t="s">
        <v>311</v>
      </c>
      <c r="C38" s="289"/>
      <c r="D38" s="289"/>
      <c r="E38" s="289"/>
      <c r="F38" s="289"/>
      <c r="G38" s="289"/>
      <c r="H38" s="158"/>
      <c r="I38" s="158"/>
      <c r="J38" s="158"/>
      <c r="K38" s="182"/>
      <c r="L38" s="168"/>
    </row>
    <row r="39" spans="1:12" x14ac:dyDescent="0.3">
      <c r="A39" s="166"/>
      <c r="B39" s="159"/>
      <c r="C39" s="159"/>
      <c r="D39" s="158"/>
      <c r="E39" s="160"/>
      <c r="F39" s="161"/>
      <c r="G39" s="161"/>
      <c r="H39" s="158"/>
      <c r="I39" s="158"/>
      <c r="J39" s="158"/>
      <c r="K39" s="158"/>
      <c r="L39" s="168"/>
    </row>
    <row r="40" spans="1:12" s="76" customFormat="1" ht="15" customHeight="1" x14ac:dyDescent="0.3">
      <c r="A40" s="166"/>
      <c r="B40" s="180" t="s">
        <v>312</v>
      </c>
      <c r="C40" s="158"/>
      <c r="D40" s="158"/>
      <c r="E40" s="158"/>
      <c r="F40" s="158"/>
      <c r="G40" s="158"/>
      <c r="H40" s="158"/>
      <c r="I40" s="158"/>
      <c r="J40" s="158"/>
      <c r="K40" s="158"/>
      <c r="L40" s="168"/>
    </row>
    <row r="41" spans="1:12" s="76" customFormat="1" x14ac:dyDescent="0.3">
      <c r="A41" s="166"/>
      <c r="B41" s="162"/>
      <c r="C41" s="162"/>
      <c r="D41" s="162"/>
      <c r="E41" s="162"/>
      <c r="F41" s="162"/>
      <c r="G41" s="162"/>
      <c r="H41" s="158"/>
      <c r="I41" s="158"/>
      <c r="J41" s="158"/>
      <c r="K41" s="158"/>
      <c r="L41" s="168"/>
    </row>
    <row r="42" spans="1:12" s="76" customFormat="1" ht="25.5" customHeight="1" x14ac:dyDescent="0.3">
      <c r="A42" s="166"/>
      <c r="B42" s="228" t="s">
        <v>313</v>
      </c>
      <c r="C42" s="299" t="s">
        <v>314</v>
      </c>
      <c r="D42" s="300"/>
      <c r="E42" s="300"/>
      <c r="F42" s="301"/>
      <c r="G42" s="299" t="s">
        <v>315</v>
      </c>
      <c r="H42" s="300"/>
      <c r="I42" s="301"/>
      <c r="J42" s="158"/>
      <c r="K42" s="228" t="s">
        <v>316</v>
      </c>
      <c r="L42" s="168"/>
    </row>
    <row r="43" spans="1:12" s="76" customFormat="1" x14ac:dyDescent="0.3">
      <c r="A43" s="166">
        <v>1</v>
      </c>
      <c r="B43" s="229"/>
      <c r="C43" s="302"/>
      <c r="D43" s="303"/>
      <c r="E43" s="303"/>
      <c r="F43" s="304"/>
      <c r="G43" s="302"/>
      <c r="H43" s="303"/>
      <c r="I43" s="304"/>
      <c r="J43" s="158"/>
      <c r="K43" s="229"/>
      <c r="L43" s="168"/>
    </row>
    <row r="44" spans="1:12" s="76" customFormat="1" x14ac:dyDescent="0.3">
      <c r="A44" s="166">
        <v>2</v>
      </c>
      <c r="B44" s="229"/>
      <c r="C44" s="302"/>
      <c r="D44" s="303"/>
      <c r="E44" s="303"/>
      <c r="F44" s="304"/>
      <c r="G44" s="302"/>
      <c r="H44" s="303"/>
      <c r="I44" s="304"/>
      <c r="J44" s="158"/>
      <c r="K44" s="229"/>
      <c r="L44" s="168"/>
    </row>
    <row r="45" spans="1:12" s="76" customFormat="1" x14ac:dyDescent="0.3">
      <c r="A45" s="166">
        <v>3</v>
      </c>
      <c r="B45" s="229"/>
      <c r="C45" s="302"/>
      <c r="D45" s="303"/>
      <c r="E45" s="303"/>
      <c r="F45" s="304"/>
      <c r="G45" s="302"/>
      <c r="H45" s="303"/>
      <c r="I45" s="304"/>
      <c r="J45" s="158"/>
      <c r="K45" s="229"/>
      <c r="L45" s="168"/>
    </row>
    <row r="46" spans="1:12" s="76" customFormat="1" x14ac:dyDescent="0.3">
      <c r="A46" s="166">
        <v>4</v>
      </c>
      <c r="B46" s="229"/>
      <c r="C46" s="302"/>
      <c r="D46" s="303"/>
      <c r="E46" s="303"/>
      <c r="F46" s="304"/>
      <c r="G46" s="302"/>
      <c r="H46" s="303"/>
      <c r="I46" s="304"/>
      <c r="J46" s="158"/>
      <c r="K46" s="229"/>
      <c r="L46" s="168"/>
    </row>
    <row r="47" spans="1:12" s="76" customFormat="1" x14ac:dyDescent="0.3">
      <c r="A47" s="166"/>
      <c r="B47" s="159"/>
      <c r="C47" s="159"/>
      <c r="D47" s="158"/>
      <c r="E47" s="160"/>
      <c r="F47" s="161"/>
      <c r="G47" s="161"/>
      <c r="H47" s="158"/>
      <c r="I47" s="158"/>
      <c r="J47" s="158"/>
      <c r="K47" s="158"/>
      <c r="L47" s="168"/>
    </row>
    <row r="48" spans="1:12" s="76" customFormat="1" ht="15" customHeight="1" x14ac:dyDescent="0.3">
      <c r="A48" s="166"/>
      <c r="B48" s="180" t="s">
        <v>343</v>
      </c>
      <c r="C48" s="159"/>
      <c r="D48" s="159"/>
      <c r="E48" s="159"/>
      <c r="F48" s="159"/>
      <c r="G48" s="159"/>
      <c r="H48" s="158"/>
      <c r="I48" s="158"/>
      <c r="J48" s="158"/>
      <c r="K48" s="158"/>
      <c r="L48" s="168"/>
    </row>
    <row r="49" spans="1:12" s="76" customFormat="1" x14ac:dyDescent="0.3">
      <c r="A49" s="166"/>
      <c r="B49" s="163"/>
      <c r="C49" s="163"/>
      <c r="D49" s="164"/>
      <c r="E49" s="165"/>
      <c r="F49" s="161"/>
      <c r="G49" s="161"/>
      <c r="H49" s="158"/>
      <c r="I49" s="158"/>
      <c r="J49" s="158"/>
      <c r="K49" s="158"/>
      <c r="L49" s="168"/>
    </row>
    <row r="50" spans="1:12" s="76" customFormat="1" x14ac:dyDescent="0.3">
      <c r="A50" s="166"/>
      <c r="B50" s="290"/>
      <c r="C50" s="291"/>
      <c r="D50" s="291"/>
      <c r="E50" s="291"/>
      <c r="F50" s="291"/>
      <c r="G50" s="291"/>
      <c r="H50" s="291"/>
      <c r="I50" s="291"/>
      <c r="J50" s="291"/>
      <c r="K50" s="292"/>
      <c r="L50" s="168"/>
    </row>
    <row r="51" spans="1:12" s="76" customFormat="1" x14ac:dyDescent="0.3">
      <c r="A51" s="166"/>
      <c r="B51" s="293"/>
      <c r="C51" s="294"/>
      <c r="D51" s="294"/>
      <c r="E51" s="294"/>
      <c r="F51" s="294"/>
      <c r="G51" s="294"/>
      <c r="H51" s="294"/>
      <c r="I51" s="294"/>
      <c r="J51" s="294"/>
      <c r="K51" s="295"/>
      <c r="L51" s="168"/>
    </row>
    <row r="52" spans="1:12" s="76" customFormat="1" x14ac:dyDescent="0.3">
      <c r="A52" s="166"/>
      <c r="B52" s="296"/>
      <c r="C52" s="297"/>
      <c r="D52" s="297"/>
      <c r="E52" s="297"/>
      <c r="F52" s="297"/>
      <c r="G52" s="297"/>
      <c r="H52" s="297"/>
      <c r="I52" s="297"/>
      <c r="J52" s="297"/>
      <c r="K52" s="298"/>
      <c r="L52" s="168"/>
    </row>
    <row r="53" spans="1:12" s="76" customFormat="1" x14ac:dyDescent="0.3">
      <c r="A53" s="177"/>
      <c r="B53" s="178"/>
      <c r="C53" s="178"/>
      <c r="D53" s="178"/>
      <c r="E53" s="178"/>
      <c r="F53" s="178"/>
      <c r="G53" s="178"/>
      <c r="H53" s="178"/>
      <c r="I53" s="178"/>
      <c r="J53" s="178"/>
      <c r="K53" s="178"/>
      <c r="L53" s="179"/>
    </row>
    <row r="54" spans="1:12" s="76" customFormat="1" x14ac:dyDescent="0.3"/>
    <row r="55" spans="1:12" s="76" customFormat="1" x14ac:dyDescent="0.3"/>
    <row r="56" spans="1:12" s="76" customFormat="1" x14ac:dyDescent="0.3"/>
    <row r="57" spans="1:12" s="76" customFormat="1" x14ac:dyDescent="0.3"/>
    <row r="58" spans="1:12" s="76" customFormat="1" x14ac:dyDescent="0.3"/>
    <row r="59" spans="1:12" s="76" customFormat="1" x14ac:dyDescent="0.3"/>
    <row r="60" spans="1:12" s="76" customFormat="1" x14ac:dyDescent="0.3"/>
    <row r="61" spans="1:12" s="76" customFormat="1" x14ac:dyDescent="0.3"/>
    <row r="62" spans="1:12" s="76" customFormat="1" x14ac:dyDescent="0.3"/>
    <row r="63" spans="1:12" s="76" customFormat="1" x14ac:dyDescent="0.3"/>
    <row r="64" spans="1:12" s="76" customFormat="1" x14ac:dyDescent="0.3"/>
    <row r="65" s="76" customFormat="1" x14ac:dyDescent="0.3"/>
    <row r="66" s="76" customFormat="1" x14ac:dyDescent="0.3"/>
    <row r="67" s="76" customFormat="1" x14ac:dyDescent="0.3"/>
    <row r="68" s="76" customFormat="1" x14ac:dyDescent="0.3"/>
    <row r="69" s="76" customFormat="1" x14ac:dyDescent="0.3"/>
    <row r="70" s="76" customFormat="1" x14ac:dyDescent="0.3"/>
    <row r="71" s="76" customFormat="1" x14ac:dyDescent="0.3"/>
    <row r="72" s="76" customFormat="1" x14ac:dyDescent="0.3"/>
    <row r="73" s="76" customFormat="1" x14ac:dyDescent="0.3"/>
    <row r="74" s="76" customFormat="1" x14ac:dyDescent="0.3"/>
    <row r="75" s="76" customFormat="1" x14ac:dyDescent="0.3"/>
    <row r="76" s="76" customFormat="1" x14ac:dyDescent="0.3"/>
    <row r="77" s="76" customFormat="1" x14ac:dyDescent="0.3"/>
    <row r="78" s="76" customFormat="1" x14ac:dyDescent="0.3"/>
    <row r="79" s="76" customFormat="1" x14ac:dyDescent="0.3"/>
    <row r="80" s="76" customFormat="1" x14ac:dyDescent="0.3"/>
    <row r="81" s="76" customFormat="1" x14ac:dyDescent="0.3"/>
    <row r="82" s="76" customFormat="1" x14ac:dyDescent="0.3"/>
    <row r="83" s="76" customFormat="1" x14ac:dyDescent="0.3"/>
    <row r="84" s="76" customFormat="1" x14ac:dyDescent="0.3"/>
    <row r="85" s="76" customFormat="1" x14ac:dyDescent="0.3"/>
    <row r="86" s="76" customFormat="1" x14ac:dyDescent="0.3"/>
  </sheetData>
  <sheetProtection formatColumns="0" formatRows="0"/>
  <protectedRanges>
    <protectedRange sqref="J17:K22 G23:G31 K6:K10 E23:E31 E17:H22 G3:G16 E3:E16" name="Range1_1_1_1"/>
    <protectedRange sqref="F2" name="Range1_1_2_1"/>
  </protectedRanges>
  <mergeCells count="19">
    <mergeCell ref="C7:D7"/>
    <mergeCell ref="C11:D11"/>
    <mergeCell ref="C14:D14"/>
    <mergeCell ref="C25:K29"/>
    <mergeCell ref="B32:I32"/>
    <mergeCell ref="B34:I34"/>
    <mergeCell ref="B36:I36"/>
    <mergeCell ref="B38:G38"/>
    <mergeCell ref="B50:K52"/>
    <mergeCell ref="C42:F42"/>
    <mergeCell ref="G42:I42"/>
    <mergeCell ref="G43:I43"/>
    <mergeCell ref="G44:I44"/>
    <mergeCell ref="G45:I45"/>
    <mergeCell ref="G46:I46"/>
    <mergeCell ref="C43:F43"/>
    <mergeCell ref="C44:F44"/>
    <mergeCell ref="C45:F45"/>
    <mergeCell ref="C46:F46"/>
  </mergeCells>
  <dataValidations count="3">
    <dataValidation type="list" allowBlank="1" showInputMessage="1" showErrorMessage="1" sqref="K32 K36 K34 K6">
      <formula1>"Select Yes/No,Yes,No"</formula1>
    </dataValidation>
    <dataValidation type="list" allowBlank="1" showInputMessage="1" showErrorMessage="1" sqref="K10">
      <formula1>"Select Yes/No,Yes,No,N/A"</formula1>
    </dataValidation>
    <dataValidation type="list" allowBlank="1" showInputMessage="1" showErrorMessage="1" sqref="K8">
      <formula1>"(Select),N/A,2020,2019,2018,2017,2016,2015,2014,2013,2012"</formula1>
    </dataValidation>
  </dataValidations>
  <pageMargins left="0.7" right="0.7" top="0.75" bottom="0.75" header="0.3" footer="0.3"/>
  <pageSetup scale="64"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1:D63"/>
  <sheetViews>
    <sheetView zoomScale="115" zoomScaleNormal="115" workbookViewId="0">
      <pane xSplit="1" ySplit="7" topLeftCell="B8" activePane="bottomRight" state="frozen"/>
      <selection pane="topRight" activeCell="B1" sqref="B1"/>
      <selection pane="bottomLeft" activeCell="A8" sqref="A8"/>
      <selection pane="bottomRight"/>
    </sheetView>
  </sheetViews>
  <sheetFormatPr defaultColWidth="9.109375" defaultRowHeight="14.4" x14ac:dyDescent="0.3"/>
  <cols>
    <col min="1" max="1" width="4" style="60" bestFit="1" customWidth="1"/>
    <col min="2" max="2" width="71.109375" style="60" bestFit="1" customWidth="1"/>
    <col min="3" max="4" width="13.5546875" style="60" customWidth="1"/>
    <col min="5" max="16384" width="9.109375" style="60"/>
  </cols>
  <sheetData>
    <row r="1" spans="1:4" s="56" customFormat="1" ht="50.1" customHeight="1" thickBot="1" x14ac:dyDescent="0.35">
      <c r="A1" s="52"/>
      <c r="B1" s="53" t="s">
        <v>339</v>
      </c>
      <c r="C1" s="54"/>
      <c r="D1" s="55"/>
    </row>
    <row r="2" spans="1:4" x14ac:dyDescent="0.3">
      <c r="A2" s="57"/>
      <c r="B2" s="77" t="str">
        <f>'Company Information'!C3</f>
        <v>Enter Insurance Marketplace Provider Name</v>
      </c>
      <c r="C2" s="58"/>
      <c r="D2" s="59"/>
    </row>
    <row r="3" spans="1:4" hidden="1" x14ac:dyDescent="0.3">
      <c r="A3" s="61"/>
      <c r="B3" s="62"/>
      <c r="C3" s="63"/>
      <c r="D3" s="64"/>
    </row>
    <row r="4" spans="1:4" hidden="1" x14ac:dyDescent="0.3">
      <c r="A4" s="61"/>
      <c r="B4" s="62"/>
      <c r="C4" s="63"/>
      <c r="D4" s="64"/>
    </row>
    <row r="5" spans="1:4" hidden="1" x14ac:dyDescent="0.3">
      <c r="A5" s="61"/>
      <c r="B5" s="62"/>
      <c r="C5" s="63"/>
      <c r="D5" s="64"/>
    </row>
    <row r="6" spans="1:4" x14ac:dyDescent="0.3">
      <c r="A6" s="61"/>
      <c r="B6" s="63"/>
      <c r="C6" s="65"/>
      <c r="D6" s="66"/>
    </row>
    <row r="7" spans="1:4" s="70" customFormat="1" x14ac:dyDescent="0.3">
      <c r="A7" s="67"/>
      <c r="B7" s="68"/>
      <c r="C7" s="68" t="s">
        <v>317</v>
      </c>
      <c r="D7" s="69" t="s">
        <v>318</v>
      </c>
    </row>
    <row r="8" spans="1:4" ht="57.6" x14ac:dyDescent="0.3">
      <c r="A8" s="150">
        <v>1</v>
      </c>
      <c r="B8" s="232" t="s">
        <v>340</v>
      </c>
      <c r="C8" s="71" t="s">
        <v>317</v>
      </c>
      <c r="D8" s="72"/>
    </row>
    <row r="9" spans="1:4" ht="56.1" customHeight="1" x14ac:dyDescent="0.3">
      <c r="A9" s="150">
        <f>A8+1</f>
        <v>2</v>
      </c>
      <c r="B9" s="230" t="s">
        <v>319</v>
      </c>
      <c r="C9" s="71" t="s">
        <v>317</v>
      </c>
      <c r="D9" s="72"/>
    </row>
    <row r="10" spans="1:4" ht="56.1" customHeight="1" x14ac:dyDescent="0.3">
      <c r="A10" s="150">
        <f t="shared" ref="A10:A12" si="0">A9+1</f>
        <v>3</v>
      </c>
      <c r="B10" s="230" t="s">
        <v>320</v>
      </c>
      <c r="C10" s="71" t="s">
        <v>317</v>
      </c>
      <c r="D10" s="72"/>
    </row>
    <row r="11" spans="1:4" ht="56.1" customHeight="1" x14ac:dyDescent="0.3">
      <c r="A11" s="150">
        <f t="shared" si="0"/>
        <v>4</v>
      </c>
      <c r="B11" s="233" t="s">
        <v>341</v>
      </c>
      <c r="C11" s="71" t="s">
        <v>317</v>
      </c>
      <c r="D11" s="72"/>
    </row>
    <row r="12" spans="1:4" ht="56.1" customHeight="1" x14ac:dyDescent="0.3">
      <c r="A12" s="150">
        <f t="shared" si="0"/>
        <v>5</v>
      </c>
      <c r="B12" s="211" t="s">
        <v>321</v>
      </c>
      <c r="C12" s="71" t="s">
        <v>317</v>
      </c>
      <c r="D12" s="72"/>
    </row>
    <row r="13" spans="1:4" ht="56.1" customHeight="1" x14ac:dyDescent="0.3">
      <c r="A13" s="150">
        <f>+A12+1</f>
        <v>6</v>
      </c>
      <c r="B13" s="211" t="s">
        <v>322</v>
      </c>
      <c r="C13" s="71" t="s">
        <v>317</v>
      </c>
      <c r="D13" s="72"/>
    </row>
    <row r="14" spans="1:4" ht="56.1" customHeight="1" x14ac:dyDescent="0.3">
      <c r="A14" s="150">
        <f>+A13+1</f>
        <v>7</v>
      </c>
      <c r="B14" s="232" t="s">
        <v>348</v>
      </c>
      <c r="C14" s="71" t="s">
        <v>317</v>
      </c>
      <c r="D14" s="72"/>
    </row>
    <row r="15" spans="1:4" ht="56.1" customHeight="1" x14ac:dyDescent="0.3">
      <c r="A15" s="150">
        <f>+A14+1</f>
        <v>8</v>
      </c>
      <c r="B15" s="232" t="s">
        <v>342</v>
      </c>
      <c r="C15" s="71" t="s">
        <v>317</v>
      </c>
      <c r="D15" s="72"/>
    </row>
    <row r="16" spans="1:4" ht="56.1" customHeight="1" x14ac:dyDescent="0.3">
      <c r="A16" s="150">
        <f>+A15+1</f>
        <v>9</v>
      </c>
      <c r="B16" s="232" t="s">
        <v>342</v>
      </c>
      <c r="C16" s="71" t="s">
        <v>317</v>
      </c>
      <c r="D16" s="72"/>
    </row>
    <row r="17" spans="1:4" ht="56.1" customHeight="1" x14ac:dyDescent="0.3">
      <c r="A17" s="150">
        <f>+A16+1</f>
        <v>10</v>
      </c>
      <c r="B17" s="232" t="s">
        <v>342</v>
      </c>
      <c r="C17" s="71" t="s">
        <v>317</v>
      </c>
      <c r="D17" s="72"/>
    </row>
    <row r="18" spans="1:4" s="76" customFormat="1" x14ac:dyDescent="0.3"/>
    <row r="19" spans="1:4" s="76" customFormat="1" x14ac:dyDescent="0.3"/>
    <row r="20" spans="1:4" s="76" customFormat="1" x14ac:dyDescent="0.3"/>
    <row r="21" spans="1:4" s="76" customFormat="1" x14ac:dyDescent="0.3"/>
    <row r="22" spans="1:4" s="76" customFormat="1" x14ac:dyDescent="0.3"/>
    <row r="23" spans="1:4" s="76" customFormat="1" x14ac:dyDescent="0.3"/>
    <row r="24" spans="1:4" s="76" customFormat="1" x14ac:dyDescent="0.3"/>
    <row r="25" spans="1:4" s="76" customFormat="1" x14ac:dyDescent="0.3"/>
    <row r="26" spans="1:4" s="76" customFormat="1" x14ac:dyDescent="0.3"/>
    <row r="27" spans="1:4" s="76" customFormat="1" x14ac:dyDescent="0.3"/>
    <row r="28" spans="1:4" s="76" customFormat="1" x14ac:dyDescent="0.3"/>
    <row r="29" spans="1:4" s="76" customFormat="1" x14ac:dyDescent="0.3"/>
    <row r="30" spans="1:4" s="76" customFormat="1" x14ac:dyDescent="0.3"/>
    <row r="31" spans="1:4" s="76" customFormat="1" x14ac:dyDescent="0.3"/>
    <row r="32" spans="1:4" s="76" customFormat="1" x14ac:dyDescent="0.3"/>
    <row r="33" s="76" customFormat="1" x14ac:dyDescent="0.3"/>
    <row r="34" s="76" customFormat="1" x14ac:dyDescent="0.3"/>
    <row r="35" s="76" customFormat="1" x14ac:dyDescent="0.3"/>
    <row r="36" s="76" customFormat="1" x14ac:dyDescent="0.3"/>
    <row r="37" s="76" customFormat="1" x14ac:dyDescent="0.3"/>
    <row r="38" s="76" customFormat="1" x14ac:dyDescent="0.3"/>
    <row r="39" s="76" customFormat="1" x14ac:dyDescent="0.3"/>
    <row r="40" s="76" customFormat="1" x14ac:dyDescent="0.3"/>
    <row r="41" s="76" customFormat="1" x14ac:dyDescent="0.3"/>
    <row r="42" s="76" customFormat="1" x14ac:dyDescent="0.3"/>
    <row r="43" s="76" customFormat="1" x14ac:dyDescent="0.3"/>
    <row r="44" s="76" customFormat="1" x14ac:dyDescent="0.3"/>
    <row r="45" s="76" customFormat="1" x14ac:dyDescent="0.3"/>
    <row r="46" s="76" customFormat="1" x14ac:dyDescent="0.3"/>
    <row r="47" s="76" customFormat="1" x14ac:dyDescent="0.3"/>
    <row r="48" s="76" customFormat="1" x14ac:dyDescent="0.3"/>
    <row r="49" s="76" customFormat="1" x14ac:dyDescent="0.3"/>
    <row r="50" s="76" customFormat="1" x14ac:dyDescent="0.3"/>
    <row r="51" s="76" customFormat="1" x14ac:dyDescent="0.3"/>
    <row r="52" s="76" customFormat="1" x14ac:dyDescent="0.3"/>
    <row r="53" s="76" customFormat="1" x14ac:dyDescent="0.3"/>
    <row r="54" s="76" customFormat="1" x14ac:dyDescent="0.3"/>
    <row r="55" s="76" customFormat="1" x14ac:dyDescent="0.3"/>
    <row r="56" s="76" customFormat="1" x14ac:dyDescent="0.3"/>
    <row r="57" s="76" customFormat="1" x14ac:dyDescent="0.3"/>
    <row r="58" s="76" customFormat="1" x14ac:dyDescent="0.3"/>
    <row r="59" s="76" customFormat="1" x14ac:dyDescent="0.3"/>
    <row r="60" s="76" customFormat="1" x14ac:dyDescent="0.3"/>
    <row r="61" s="76" customFormat="1" x14ac:dyDescent="0.3"/>
    <row r="62" s="76" customFormat="1" x14ac:dyDescent="0.3"/>
    <row r="63" s="76" customFormat="1" x14ac:dyDescent="0.3"/>
  </sheetData>
  <sheetProtection formatColumns="0" formatRows="0"/>
  <pageMargins left="0.7" right="0.7" top="0.75" bottom="0.75" header="0.3" footer="0.3"/>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A69"/>
  <sheetViews>
    <sheetView topLeftCell="A31" workbookViewId="0">
      <selection activeCell="F38" sqref="F38"/>
    </sheetView>
  </sheetViews>
  <sheetFormatPr defaultColWidth="9.109375" defaultRowHeight="14.4" x14ac:dyDescent="0.3"/>
  <cols>
    <col min="1" max="16384" width="9.109375" style="136"/>
  </cols>
  <sheetData>
    <row r="3" spans="1:1" x14ac:dyDescent="0.3">
      <c r="A3" s="136" t="s">
        <v>64</v>
      </c>
    </row>
    <row r="4" spans="1:1" x14ac:dyDescent="0.3">
      <c r="A4" s="136" t="s">
        <v>253</v>
      </c>
    </row>
    <row r="5" spans="1:1" x14ac:dyDescent="0.3">
      <c r="A5" s="136" t="s">
        <v>254</v>
      </c>
    </row>
    <row r="8" spans="1:1" x14ac:dyDescent="0.3">
      <c r="A8" s="136" t="s">
        <v>64</v>
      </c>
    </row>
    <row r="9" spans="1:1" x14ac:dyDescent="0.3">
      <c r="A9" s="136" t="s">
        <v>253</v>
      </c>
    </row>
    <row r="10" spans="1:1" x14ac:dyDescent="0.3">
      <c r="A10" s="136" t="s">
        <v>254</v>
      </c>
    </row>
    <row r="11" spans="1:1" x14ac:dyDescent="0.3">
      <c r="A11" s="136" t="s">
        <v>323</v>
      </c>
    </row>
    <row r="14" spans="1:1" x14ac:dyDescent="0.3">
      <c r="A14" s="136" t="s">
        <v>64</v>
      </c>
    </row>
    <row r="15" spans="1:1" x14ac:dyDescent="0.3">
      <c r="A15" s="136" t="s">
        <v>253</v>
      </c>
    </row>
    <row r="16" spans="1:1" x14ac:dyDescent="0.3">
      <c r="A16" s="136" t="s">
        <v>254</v>
      </c>
    </row>
    <row r="17" spans="1:1" x14ac:dyDescent="0.3">
      <c r="A17" s="136" t="s">
        <v>324</v>
      </c>
    </row>
    <row r="20" spans="1:1" x14ac:dyDescent="0.3">
      <c r="A20" s="136" t="s">
        <v>64</v>
      </c>
    </row>
    <row r="21" spans="1:1" x14ac:dyDescent="0.3">
      <c r="A21" s="136">
        <v>2019</v>
      </c>
    </row>
    <row r="22" spans="1:1" x14ac:dyDescent="0.3">
      <c r="A22" s="136">
        <v>2018</v>
      </c>
    </row>
    <row r="23" spans="1:1" x14ac:dyDescent="0.3">
      <c r="A23" s="136">
        <v>2017</v>
      </c>
    </row>
    <row r="24" spans="1:1" x14ac:dyDescent="0.3">
      <c r="A24" s="136">
        <v>2016</v>
      </c>
    </row>
    <row r="25" spans="1:1" x14ac:dyDescent="0.3">
      <c r="A25" s="136">
        <v>2015</v>
      </c>
    </row>
    <row r="26" spans="1:1" x14ac:dyDescent="0.3">
      <c r="A26" s="136">
        <v>2014</v>
      </c>
    </row>
    <row r="27" spans="1:1" x14ac:dyDescent="0.3">
      <c r="A27" s="136">
        <v>2013</v>
      </c>
    </row>
    <row r="28" spans="1:1" x14ac:dyDescent="0.3">
      <c r="A28" s="136">
        <v>2012</v>
      </c>
    </row>
    <row r="29" spans="1:1" x14ac:dyDescent="0.3">
      <c r="A29" s="136" t="s">
        <v>325</v>
      </c>
    </row>
    <row r="32" spans="1:1" x14ac:dyDescent="0.3">
      <c r="A32" s="136" t="s">
        <v>64</v>
      </c>
    </row>
    <row r="33" spans="1:1" x14ac:dyDescent="0.3">
      <c r="A33" s="231" t="s">
        <v>326</v>
      </c>
    </row>
    <row r="34" spans="1:1" x14ac:dyDescent="0.3">
      <c r="A34" s="136" t="s">
        <v>327</v>
      </c>
    </row>
    <row r="35" spans="1:1" x14ac:dyDescent="0.3">
      <c r="A35" s="136" t="s">
        <v>328</v>
      </c>
    </row>
    <row r="36" spans="1:1" x14ac:dyDescent="0.3">
      <c r="A36" s="137" t="s">
        <v>329</v>
      </c>
    </row>
    <row r="39" spans="1:1" x14ac:dyDescent="0.3">
      <c r="A39" s="136" t="s">
        <v>64</v>
      </c>
    </row>
    <row r="40" spans="1:1" x14ac:dyDescent="0.3">
      <c r="A40" s="136" t="s">
        <v>253</v>
      </c>
    </row>
    <row r="41" spans="1:1" x14ac:dyDescent="0.3">
      <c r="A41" s="136" t="s">
        <v>254</v>
      </c>
    </row>
    <row r="42" spans="1:1" x14ac:dyDescent="0.3">
      <c r="A42" s="136" t="s">
        <v>323</v>
      </c>
    </row>
    <row r="45" spans="1:1" x14ac:dyDescent="0.3">
      <c r="A45" s="136" t="s">
        <v>64</v>
      </c>
    </row>
    <row r="46" spans="1:1" x14ac:dyDescent="0.3">
      <c r="A46" s="136">
        <v>2017</v>
      </c>
    </row>
    <row r="47" spans="1:1" x14ac:dyDescent="0.3">
      <c r="A47" s="136">
        <v>2016</v>
      </c>
    </row>
    <row r="48" spans="1:1" x14ac:dyDescent="0.3">
      <c r="A48" s="136">
        <v>2015</v>
      </c>
    </row>
    <row r="49" spans="1:1" x14ac:dyDescent="0.3">
      <c r="A49" s="136">
        <v>2014</v>
      </c>
    </row>
    <row r="50" spans="1:1" x14ac:dyDescent="0.3">
      <c r="A50" s="136">
        <v>2013</v>
      </c>
    </row>
    <row r="51" spans="1:1" x14ac:dyDescent="0.3">
      <c r="A51" s="136">
        <v>2012</v>
      </c>
    </row>
    <row r="52" spans="1:1" x14ac:dyDescent="0.3">
      <c r="A52" s="136" t="s">
        <v>325</v>
      </c>
    </row>
    <row r="53" spans="1:1" x14ac:dyDescent="0.3">
      <c r="A53" s="136" t="s">
        <v>323</v>
      </c>
    </row>
    <row r="56" spans="1:1" x14ac:dyDescent="0.3">
      <c r="A56" s="136" t="s">
        <v>64</v>
      </c>
    </row>
    <row r="57" spans="1:1" x14ac:dyDescent="0.3">
      <c r="A57" s="231" t="s">
        <v>330</v>
      </c>
    </row>
    <row r="58" spans="1:1" x14ac:dyDescent="0.3">
      <c r="A58" s="231" t="s">
        <v>331</v>
      </c>
    </row>
    <row r="59" spans="1:1" x14ac:dyDescent="0.3">
      <c r="A59" s="231" t="s">
        <v>332</v>
      </c>
    </row>
    <row r="60" spans="1:1" x14ac:dyDescent="0.3">
      <c r="A60" s="231" t="s">
        <v>333</v>
      </c>
    </row>
    <row r="61" spans="1:1" x14ac:dyDescent="0.3">
      <c r="A61" s="231" t="s">
        <v>334</v>
      </c>
    </row>
    <row r="62" spans="1:1" x14ac:dyDescent="0.3">
      <c r="A62" s="231" t="s">
        <v>335</v>
      </c>
    </row>
    <row r="65" spans="1:1" x14ac:dyDescent="0.3">
      <c r="A65" s="136" t="s">
        <v>64</v>
      </c>
    </row>
    <row r="66" spans="1:1" x14ac:dyDescent="0.3">
      <c r="A66" s="136" t="s">
        <v>336</v>
      </c>
    </row>
    <row r="67" spans="1:1" x14ac:dyDescent="0.3">
      <c r="A67" s="136" t="s">
        <v>337</v>
      </c>
    </row>
    <row r="68" spans="1:1" x14ac:dyDescent="0.3">
      <c r="A68" s="136" t="s">
        <v>338</v>
      </c>
    </row>
    <row r="69" spans="1:1" x14ac:dyDescent="0.3">
      <c r="A69" s="136" t="s">
        <v>254</v>
      </c>
    </row>
  </sheetData>
  <sheetProtection algorithmName="SHA-512" hashValue="qG0ky/Ac14WV2AWBsMmeo8hiCNQbBgso6w5enC2cbQwIT7+Y5yqONYhoOAhVAWvl0FG897iLjxuHDiAZgy7nqw==" saltValue="76KHShU5IENP37GwWsikaw==" spinCount="100000" sheet="1" scenarios="1" formatColumns="0" forma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E1F09AF9478B4A889CDA1602E98A1F" ma:contentTypeVersion="12" ma:contentTypeDescription="Create a new document." ma:contentTypeScope="" ma:versionID="b2ca715a0b69c59110f05e4dcbf88738">
  <xsd:schema xmlns:xsd="http://www.w3.org/2001/XMLSchema" xmlns:xs="http://www.w3.org/2001/XMLSchema" xmlns:p="http://schemas.microsoft.com/office/2006/metadata/properties" xmlns:ns3="3ce57649-cb5c-4ae2-bd85-5ec58f0697b3" xmlns:ns4="c3b7afeb-da8e-4ad1-a110-ea7eb3e3ac82" targetNamespace="http://schemas.microsoft.com/office/2006/metadata/properties" ma:root="true" ma:fieldsID="417215490e917b9df7c6496c387f747a" ns3:_="" ns4:_="">
    <xsd:import namespace="3ce57649-cb5c-4ae2-bd85-5ec58f0697b3"/>
    <xsd:import namespace="c3b7afeb-da8e-4ad1-a110-ea7eb3e3ac8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e57649-cb5c-4ae2-bd85-5ec58f0697b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b7afeb-da8e-4ad1-a110-ea7eb3e3ac8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E52C3D-2CA9-425A-A32F-46F3A9B146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e57649-cb5c-4ae2-bd85-5ec58f0697b3"/>
    <ds:schemaRef ds:uri="c3b7afeb-da8e-4ad1-a110-ea7eb3e3ac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55E3E6-2FB4-468C-B73B-5F2920783534}">
  <ds:schemaRefs>
    <ds:schemaRef ds:uri="http://purl.org/dc/dcmitype/"/>
    <ds:schemaRef ds:uri="http://schemas.microsoft.com/office/infopath/2007/PartnerControls"/>
    <ds:schemaRef ds:uri="http://purl.org/dc/elements/1.1/"/>
    <ds:schemaRef ds:uri="http://schemas.microsoft.com/office/2006/metadata/properties"/>
    <ds:schemaRef ds:uri="c3b7afeb-da8e-4ad1-a110-ea7eb3e3ac82"/>
    <ds:schemaRef ds:uri="http://schemas.microsoft.com/office/2006/documentManagement/types"/>
    <ds:schemaRef ds:uri="http://purl.org/dc/terms/"/>
    <ds:schemaRef ds:uri="http://schemas.openxmlformats.org/package/2006/metadata/core-properties"/>
    <ds:schemaRef ds:uri="3ce57649-cb5c-4ae2-bd85-5ec58f0697b3"/>
    <ds:schemaRef ds:uri="http://www.w3.org/XML/1998/namespace"/>
  </ds:schemaRefs>
</ds:datastoreItem>
</file>

<file path=customXml/itemProps3.xml><?xml version="1.0" encoding="utf-8"?>
<ds:datastoreItem xmlns:ds="http://schemas.openxmlformats.org/officeDocument/2006/customXml" ds:itemID="{18BC41D3-11F6-4E27-B77B-9C758EFA8C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Company Information</vt:lpstr>
      <vt:lpstr>Declaration</vt:lpstr>
      <vt:lpstr>Marketplace Provider return</vt:lpstr>
      <vt:lpstr>Marketplace Provider (h)</vt:lpstr>
      <vt:lpstr>Cyber Risk Schedule</vt:lpstr>
      <vt:lpstr>SAR and Sanctions</vt:lpstr>
      <vt:lpstr>Attachments</vt:lpstr>
      <vt:lpstr>Data Validation List</vt:lpstr>
      <vt:lpstr>Attachments!Print_Area</vt:lpstr>
      <vt:lpstr>'Company Information'!Print_Area</vt:lpstr>
      <vt:lpstr>'Cyber Risk Schedule'!Print_Area</vt:lpstr>
      <vt:lpstr>Declaration!Print_Area</vt:lpstr>
      <vt:lpstr>'Marketplace Provider (h)'!Print_Area</vt:lpstr>
      <vt:lpstr>'Marketplace Provider return'!Print_Area</vt:lpstr>
      <vt:lpstr>'SAR and Sanctions'!Print_Area</vt:lpstr>
      <vt:lpstr>'Marketplace Provider (h)'!Print_Titles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Maximchuk</dc:creator>
  <cp:keywords/>
  <dc:description/>
  <cp:lastModifiedBy>Lee Maximchuk</cp:lastModifiedBy>
  <cp:revision>0</cp:revision>
  <cp:lastPrinted>2021-12-14T20:43:58Z</cp:lastPrinted>
  <dcterms:created xsi:type="dcterms:W3CDTF">2019-09-12T20:22:48Z</dcterms:created>
  <dcterms:modified xsi:type="dcterms:W3CDTF">2022-02-05T19:28:50Z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0x010100D6E1F09AF9478B4A889CDA1602E98A1F</vt:lpwstr>
  </property>
</Properties>
</file>