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My Documents\.Work Files\2026\2026 Supervision\"/>
    </mc:Choice>
  </mc:AlternateContent>
  <xr:revisionPtr revIDLastSave="0" documentId="13_ncr:1_{CCEA7F78-4300-481E-8E57-5BF8BCF197CB}" xr6:coauthVersionLast="47" xr6:coauthVersionMax="47" xr10:uidLastSave="{00000000-0000-0000-0000-000000000000}"/>
  <bookViews>
    <workbookView xWindow="3945" yWindow="-21600" windowWidth="26010" windowHeight="20985" xr2:uid="{00000000-000D-0000-FFFF-FFFF00000000}"/>
  </bookViews>
  <sheets>
    <sheet name="TBA Appendix 6" sheetId="2" r:id="rId1"/>
  </sheets>
  <definedNames>
    <definedName name="_xlnm.Print_Area" localSheetId="0">'TBA Appendix 6'!$A$1:$M$52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2" l="1"/>
  <c r="K43" i="2"/>
  <c r="K48" i="2" s="1"/>
  <c r="K31" i="2"/>
  <c r="K19" i="2" l="1"/>
  <c r="K24" i="2" l="1"/>
  <c r="K26" i="2" s="1"/>
</calcChain>
</file>

<file path=xl/sharedStrings.xml><?xml version="1.0" encoding="utf-8"?>
<sst xmlns="http://schemas.openxmlformats.org/spreadsheetml/2006/main" count="47" uniqueCount="38">
  <si>
    <t xml:space="preserve">Net Revenue </t>
  </si>
  <si>
    <t>Minimum Net Asset Requirement</t>
  </si>
  <si>
    <t>Previous Year-End Date</t>
  </si>
  <si>
    <t>Expressed in 
U.S. or Bermuda 
Dollars</t>
  </si>
  <si>
    <t>Annual Expenditure</t>
  </si>
  <si>
    <t>Surplus/(Shortfall) of liquid assets</t>
  </si>
  <si>
    <t>formula</t>
  </si>
  <si>
    <t>APPENDIX 6</t>
  </si>
  <si>
    <t>Trust Business Name:</t>
  </si>
  <si>
    <t>MINIMUM LIQUIDITY</t>
  </si>
  <si>
    <t>MINIMUM NET ASSETS</t>
  </si>
  <si>
    <t>Current Quarter-End Date</t>
  </si>
  <si>
    <t>Undertaking Type</t>
  </si>
  <si>
    <t>select option</t>
  </si>
  <si>
    <t>Minimum Liquidity and Net Asset Analyses</t>
  </si>
  <si>
    <t>(for ordinary activities before appropriations, which include dividends, discretionary profit sharing plans, etc.)</t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</si>
  <si>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 xml:space="preserve">: Net Profit (- value) </t>
    </r>
    <r>
      <rPr>
        <b/>
        <i/>
        <sz val="12"/>
        <color rgb="FFC00000"/>
        <rFont val="Times New Roman"/>
        <family val="1"/>
      </rPr>
      <t>(or)</t>
    </r>
    <r>
      <rPr>
        <b/>
        <sz val="12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ADD</t>
    </r>
    <r>
      <rPr>
        <b/>
        <sz val="12"/>
        <rFont val="Times New Roman"/>
        <family val="1"/>
      </rPr>
      <t>: Net Loss (+ value)</t>
    </r>
  </si>
  <si>
    <r>
      <t>Total Revenue</t>
    </r>
    <r>
      <rPr>
        <sz val="12"/>
        <rFont val="Times New Roman"/>
        <family val="1"/>
      </rPr>
      <t xml:space="preserve"> </t>
    </r>
    <r>
      <rPr>
        <i/>
        <sz val="10"/>
        <color rgb="FFC00000"/>
        <rFont val="Times New Roman"/>
        <family val="1"/>
      </rPr>
      <t>(</t>
    </r>
    <r>
      <rPr>
        <b/>
        <i/>
        <u/>
        <sz val="10"/>
        <color rgb="FFC00000"/>
        <rFont val="Times New Roman"/>
        <family val="1"/>
      </rPr>
      <t>all</t>
    </r>
    <r>
      <rPr>
        <i/>
        <sz val="10"/>
        <color rgb="FFC00000"/>
        <rFont val="Times New Roman"/>
        <family val="1"/>
      </rPr>
      <t xml:space="preserve"> revenue earned by the undertaking, including that from other business lines)</t>
    </r>
  </si>
  <si>
    <r>
      <t xml:space="preserve">Net Assets per the Balance Sheet </t>
    </r>
    <r>
      <rPr>
        <i/>
        <sz val="10"/>
        <color rgb="FFC00000"/>
        <rFont val="Times New Roman"/>
        <family val="1"/>
      </rPr>
      <t>(as of the Current Quarter-End Date)</t>
    </r>
  </si>
  <si>
    <t>(Refer to sections 39-41 of the SOP.)</t>
  </si>
  <si>
    <t>(Refer to section 40 of the SOP.)</t>
  </si>
  <si>
    <t>(If the Authority has mandated a greater minimum net asset requirement, select "Mandated" from the drop-down list.)</t>
  </si>
  <si>
    <t>(If the Authority has mandated a greater minimum net asset requirement, override the formula and enter the mandated amount.)</t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</si>
  <si>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>: Claims on other members of a group</t>
    </r>
  </si>
  <si>
    <t>(Refer to sections 46-49 of the SOP.)</t>
  </si>
  <si>
    <r>
      <rPr>
        <b/>
        <sz val="14"/>
        <rFont val="Times New Roman"/>
        <family val="1"/>
      </rPr>
      <t xml:space="preserve">Liquid Assets </t>
    </r>
    <r>
      <rPr>
        <b/>
        <i/>
        <sz val="10"/>
        <rFont val="Times New Roman"/>
        <family val="1"/>
      </rPr>
      <t>(Refer to sections 47-49 of the SOP.)</t>
    </r>
  </si>
  <si>
    <t>enter (-) value</t>
  </si>
  <si>
    <t>enter (-/+) value</t>
  </si>
  <si>
    <t>enter (+) value</t>
  </si>
  <si>
    <t>Pursuant to the Trusts (Regulation of Trust Business) Act 2001 Statement of Principles (the "SOP")</t>
  </si>
  <si>
    <t>(Refer to section 5(3) of the Trusts (Regulation of Trust Business) Act 2001.)</t>
  </si>
  <si>
    <t>April 2026</t>
  </si>
  <si>
    <r>
      <rPr>
        <b/>
        <u/>
        <sz val="10"/>
        <rFont val="Times New Roman"/>
        <family val="1"/>
      </rPr>
      <t>Calculation of the Expenditure Based Requirement  ("EBR")</t>
    </r>
    <r>
      <rPr>
        <sz val="10"/>
        <rFont val="Times New Roman"/>
        <family val="1"/>
      </rPr>
      <t xml:space="preserve">
The EBR is calculated based on the financial results of the the most recent annual/annualised financial statement or accounts (e.g., a trust company with a 1 January - 31 December fiscal year will use the annual results for the immediately preceding year ended 31 December). 
</t>
    </r>
    <r>
      <rPr>
        <b/>
        <sz val="10"/>
        <rFont val="Times New Roman"/>
        <family val="1"/>
      </rPr>
      <t>Income statement values should be PRORATED for periods that are shorter or longer than 12 months (e.g., if $100,000 in revenue was earned in four months, the prorated revenue = $100,000 * 12 / 4 = $300,000).</t>
    </r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</si>
  <si>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>: Cost of Revenue</t>
    </r>
    <r>
      <rPr>
        <sz val="12"/>
        <rFont val="Times New Roman"/>
        <family val="1"/>
      </rPr>
      <t xml:space="preserve"> </t>
    </r>
    <r>
      <rPr>
        <i/>
        <sz val="10"/>
        <rFont val="Times New Roman"/>
        <family val="1"/>
      </rPr>
      <t>(Non-fixed or variable costs directly attributable to the generating of revenue - e.g., Referral fees)</t>
    </r>
  </si>
  <si>
    <r>
      <rPr>
        <b/>
        <sz val="14"/>
        <rFont val="Times New Roman"/>
        <family val="1"/>
      </rPr>
      <t>EBR</t>
    </r>
    <r>
      <rPr>
        <sz val="12"/>
        <rFont val="Times New Roman"/>
        <family val="1"/>
      </rPr>
      <t xml:space="preserve"> </t>
    </r>
    <r>
      <rPr>
        <i/>
        <sz val="10"/>
        <color rgb="FFC00000"/>
        <rFont val="Times New Roman"/>
        <family val="1"/>
      </rPr>
      <t>(at least 3 months expenditure at all times)</t>
    </r>
  </si>
  <si>
    <t>(Provide a breakdown and ageing schedule for amounts included in liquid assets reconciled with the current quarter's balance sheet.)</t>
  </si>
  <si>
    <t>Net Assets for Determining Capital Adequacy</t>
  </si>
  <si>
    <t>Surplus/(Shortfall) of Capital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</si>
</sst>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[$-409]d\-mmm\-yy;@"/>
  </numFmts>
  <fonts count="17" x14ac:knownFonts="1">
    <font>
      <sz val="10"/>
      <name val="Arial"/>
    </font>
    <font>
      <b/>
      <sz val="10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8"/>
      <name val="Times New Roman"/>
      <family val="1"/>
    </font>
    <font>
      <b/>
      <i/>
      <sz val="10"/>
      <name val="Times New Roman"/>
      <family val="1"/>
    </font>
    <font>
      <i/>
      <sz val="10"/>
      <color rgb="FFC00000"/>
      <name val="Times New Roman"/>
      <family val="1"/>
    </font>
    <font>
      <sz val="10"/>
      <name val="Times New Roman"/>
      <family val="1"/>
    </font>
    <font>
      <b/>
      <sz val="12"/>
      <color rgb="FFC00000"/>
      <name val="Times New Roman"/>
      <family val="1"/>
    </font>
    <font>
      <b/>
      <i/>
      <sz val="12"/>
      <color rgb="FFC00000"/>
      <name val="Times New Roman"/>
      <family val="1"/>
    </font>
    <font>
      <b/>
      <i/>
      <u/>
      <sz val="10"/>
      <color rgb="FFC00000"/>
      <name val="Times New Roman"/>
      <family val="1"/>
    </font>
    <font>
      <b/>
      <u/>
      <sz val="10"/>
      <name val="Times New Roman"/>
      <family val="1"/>
    </font>
    <font>
      <i/>
      <sz val="10"/>
      <color theme="1" tint="0.499984740745262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6" fillId="0" borderId="5" xfId="0" applyFont="1" applyBorder="1" applyAlignment="1">
      <alignment horizontal="center" wrapText="1"/>
    </xf>
    <xf numFmtId="42" fontId="4" fillId="3" borderId="4" xfId="0" applyNumberFormat="1" applyFont="1" applyFill="1" applyBorder="1"/>
    <xf numFmtId="42" fontId="4" fillId="3" borderId="6" xfId="0" applyNumberFormat="1" applyFont="1" applyFill="1" applyBorder="1"/>
    <xf numFmtId="0" fontId="3" fillId="5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15" xfId="0" applyFont="1" applyBorder="1"/>
    <xf numFmtId="0" fontId="10" fillId="0" borderId="0" xfId="0" applyFont="1"/>
    <xf numFmtId="0" fontId="10" fillId="0" borderId="10" xfId="0" applyFont="1" applyBorder="1"/>
    <xf numFmtId="0" fontId="15" fillId="0" borderId="0" xfId="0" applyFont="1" applyAlignment="1">
      <alignment horizontal="right"/>
    </xf>
    <xf numFmtId="0" fontId="10" fillId="0" borderId="5" xfId="0" applyFont="1" applyBorder="1"/>
    <xf numFmtId="42" fontId="4" fillId="3" borderId="7" xfId="0" applyNumberFormat="1" applyFont="1" applyFill="1" applyBorder="1"/>
    <xf numFmtId="42" fontId="4" fillId="6" borderId="4" xfId="0" applyNumberFormat="1" applyFont="1" applyFill="1" applyBorder="1"/>
    <xf numFmtId="0" fontId="9" fillId="0" borderId="0" xfId="0" applyFont="1"/>
    <xf numFmtId="42" fontId="4" fillId="2" borderId="6" xfId="0" applyNumberFormat="1" applyFont="1" applyFill="1" applyBorder="1"/>
    <xf numFmtId="0" fontId="16" fillId="0" borderId="0" xfId="0" applyFont="1"/>
    <xf numFmtId="42" fontId="4" fillId="0" borderId="7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6" xfId="0" applyFont="1" applyBorder="1"/>
    <xf numFmtId="0" fontId="4" fillId="0" borderId="17" xfId="0" applyFont="1" applyBorder="1"/>
    <xf numFmtId="0" fontId="4" fillId="0" borderId="0" xfId="0" quotePrefix="1" applyFont="1"/>
    <xf numFmtId="0" fontId="8" fillId="0" borderId="0" xfId="0" applyFont="1"/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164" fontId="4" fillId="0" borderId="1" xfId="0" applyNumberFormat="1" applyFont="1" applyBorder="1" applyAlignment="1" applyProtection="1">
      <alignment horizontal="left"/>
      <protection locked="0"/>
    </xf>
    <xf numFmtId="164" fontId="4" fillId="0" borderId="3" xfId="0" applyNumberFormat="1" applyFont="1" applyBorder="1" applyAlignment="1" applyProtection="1">
      <alignment horizontal="left"/>
      <protection locked="0"/>
    </xf>
    <xf numFmtId="164" fontId="4" fillId="0" borderId="2" xfId="0" applyNumberFormat="1" applyFont="1" applyBorder="1" applyAlignment="1" applyProtection="1">
      <alignment horizontal="left"/>
      <protection locked="0"/>
    </xf>
    <xf numFmtId="0" fontId="10" fillId="4" borderId="1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2"/>
  <sheetViews>
    <sheetView showGridLines="0" tabSelected="1" zoomScaleNormal="100" zoomScaleSheetLayoutView="80" workbookViewId="0"/>
  </sheetViews>
  <sheetFormatPr defaultRowHeight="15.3" x14ac:dyDescent="0.55000000000000004"/>
  <cols>
    <col min="1" max="1" width="3.609375" style="1" customWidth="1"/>
    <col min="2" max="2" width="1.609375" style="1" customWidth="1"/>
    <col min="3" max="3" width="43" style="1" bestFit="1" customWidth="1"/>
    <col min="4" max="9" width="10.109375" style="1" customWidth="1"/>
    <col min="10" max="10" width="14.1640625" style="16" bestFit="1" customWidth="1"/>
    <col min="11" max="11" width="24.83203125" style="1" bestFit="1" customWidth="1"/>
    <col min="12" max="12" width="1.609375" style="1" customWidth="1"/>
    <col min="13" max="13" width="3.609375" style="1" customWidth="1"/>
    <col min="14" max="16384" width="8.88671875" style="1"/>
  </cols>
  <sheetData>
    <row r="1" spans="2:12" x14ac:dyDescent="0.55000000000000004">
      <c r="B1" s="8"/>
      <c r="C1" s="35" t="s">
        <v>7</v>
      </c>
      <c r="D1" s="35"/>
      <c r="E1" s="35"/>
      <c r="F1" s="35"/>
      <c r="G1" s="35"/>
      <c r="H1" s="35"/>
      <c r="I1" s="35"/>
      <c r="J1" s="35"/>
      <c r="K1" s="35"/>
      <c r="L1" s="10"/>
    </row>
    <row r="2" spans="2:12" ht="22.8" x14ac:dyDescent="0.75">
      <c r="B2" s="11"/>
      <c r="C2" s="45" t="s">
        <v>14</v>
      </c>
      <c r="D2" s="45"/>
      <c r="E2" s="45"/>
      <c r="F2" s="45"/>
      <c r="G2" s="45"/>
      <c r="H2" s="45"/>
      <c r="I2" s="45"/>
      <c r="J2" s="45"/>
      <c r="K2" s="45"/>
      <c r="L2" s="12"/>
    </row>
    <row r="3" spans="2:12" x14ac:dyDescent="0.55000000000000004">
      <c r="B3" s="27"/>
      <c r="C3" s="47" t="s">
        <v>29</v>
      </c>
      <c r="D3" s="47"/>
      <c r="E3" s="47"/>
      <c r="F3" s="47"/>
      <c r="G3" s="47"/>
      <c r="H3" s="47"/>
      <c r="I3" s="47"/>
      <c r="J3" s="47"/>
      <c r="K3" s="47"/>
      <c r="L3" s="28"/>
    </row>
    <row r="4" spans="2:12" x14ac:dyDescent="0.55000000000000004">
      <c r="B4" s="11"/>
      <c r="L4" s="12"/>
    </row>
    <row r="5" spans="2:12" x14ac:dyDescent="0.55000000000000004">
      <c r="B5" s="11"/>
      <c r="C5" s="7" t="s">
        <v>8</v>
      </c>
      <c r="D5" s="36"/>
      <c r="E5" s="37"/>
      <c r="F5" s="37"/>
      <c r="G5" s="37"/>
      <c r="H5" s="37"/>
      <c r="I5" s="37"/>
      <c r="J5" s="37"/>
      <c r="K5" s="38"/>
      <c r="L5" s="12"/>
    </row>
    <row r="6" spans="2:12" x14ac:dyDescent="0.55000000000000004">
      <c r="B6" s="11"/>
      <c r="L6" s="12"/>
    </row>
    <row r="7" spans="2:12" x14ac:dyDescent="0.55000000000000004">
      <c r="B7" s="11"/>
      <c r="C7" s="7" t="s">
        <v>11</v>
      </c>
      <c r="D7" s="39"/>
      <c r="E7" s="40"/>
      <c r="F7" s="40"/>
      <c r="G7" s="40"/>
      <c r="H7" s="40"/>
      <c r="I7" s="40"/>
      <c r="J7" s="40"/>
      <c r="K7" s="41"/>
      <c r="L7" s="12"/>
    </row>
    <row r="8" spans="2:12" x14ac:dyDescent="0.55000000000000004">
      <c r="B8" s="11"/>
      <c r="C8" s="7" t="s">
        <v>2</v>
      </c>
      <c r="D8" s="39"/>
      <c r="E8" s="40"/>
      <c r="F8" s="40"/>
      <c r="G8" s="40"/>
      <c r="H8" s="40"/>
      <c r="I8" s="40"/>
      <c r="J8" s="40"/>
      <c r="K8" s="41"/>
      <c r="L8" s="12"/>
    </row>
    <row r="9" spans="2:12" ht="15.6" thickBot="1" x14ac:dyDescent="0.6">
      <c r="B9" s="11"/>
      <c r="L9" s="12"/>
    </row>
    <row r="10" spans="2:12" x14ac:dyDescent="0.55000000000000004">
      <c r="B10" s="8"/>
      <c r="C10" s="9"/>
      <c r="D10" s="9"/>
      <c r="E10" s="9"/>
      <c r="F10" s="9"/>
      <c r="G10" s="9"/>
      <c r="H10" s="9"/>
      <c r="I10" s="9"/>
      <c r="J10" s="17"/>
      <c r="K10" s="9"/>
      <c r="L10" s="10"/>
    </row>
    <row r="11" spans="2:12" x14ac:dyDescent="0.55000000000000004">
      <c r="B11" s="11"/>
      <c r="C11" s="5" t="s">
        <v>9</v>
      </c>
      <c r="D11" s="33" t="s">
        <v>24</v>
      </c>
      <c r="E11" s="33"/>
      <c r="F11" s="33"/>
      <c r="G11" s="33"/>
      <c r="H11" s="33"/>
      <c r="I11" s="33"/>
      <c r="J11" s="33"/>
      <c r="K11" s="33"/>
      <c r="L11" s="12"/>
    </row>
    <row r="12" spans="2:12" x14ac:dyDescent="0.55000000000000004">
      <c r="B12" s="11"/>
      <c r="L12" s="12"/>
    </row>
    <row r="13" spans="2:12" ht="79.8" customHeight="1" thickBot="1" x14ac:dyDescent="0.6">
      <c r="B13" s="11"/>
      <c r="C13" s="42" t="s">
        <v>32</v>
      </c>
      <c r="D13" s="43"/>
      <c r="E13" s="43"/>
      <c r="F13" s="43"/>
      <c r="G13" s="43"/>
      <c r="H13" s="43"/>
      <c r="I13" s="44"/>
      <c r="K13" s="2" t="s">
        <v>3</v>
      </c>
      <c r="L13" s="12"/>
    </row>
    <row r="14" spans="2:12" x14ac:dyDescent="0.55000000000000004">
      <c r="B14" s="11"/>
      <c r="L14" s="12"/>
    </row>
    <row r="15" spans="2:12" x14ac:dyDescent="0.55000000000000004">
      <c r="B15" s="11"/>
      <c r="C15" s="34" t="s">
        <v>17</v>
      </c>
      <c r="D15" s="34"/>
      <c r="E15" s="34"/>
      <c r="F15" s="34"/>
      <c r="G15" s="34"/>
      <c r="H15" s="34"/>
      <c r="I15" s="34"/>
      <c r="J15" s="18" t="s">
        <v>28</v>
      </c>
      <c r="K15" s="25"/>
      <c r="L15" s="12"/>
    </row>
    <row r="16" spans="2:12" x14ac:dyDescent="0.55000000000000004">
      <c r="B16" s="11"/>
      <c r="L16" s="12"/>
    </row>
    <row r="17" spans="2:12" x14ac:dyDescent="0.55000000000000004">
      <c r="B17" s="11"/>
      <c r="C17" s="34" t="s">
        <v>33</v>
      </c>
      <c r="D17" s="34"/>
      <c r="E17" s="34"/>
      <c r="F17" s="34"/>
      <c r="G17" s="34"/>
      <c r="H17" s="34"/>
      <c r="I17" s="34"/>
      <c r="J17" s="18" t="s">
        <v>26</v>
      </c>
      <c r="K17" s="25"/>
      <c r="L17" s="12"/>
    </row>
    <row r="18" spans="2:12" x14ac:dyDescent="0.55000000000000004">
      <c r="B18" s="11"/>
      <c r="L18" s="12"/>
    </row>
    <row r="19" spans="2:12" x14ac:dyDescent="0.55000000000000004">
      <c r="B19" s="11"/>
      <c r="C19" s="7" t="s">
        <v>0</v>
      </c>
      <c r="J19" s="18" t="s">
        <v>6</v>
      </c>
      <c r="K19" s="3">
        <f>K15-K17</f>
        <v>0</v>
      </c>
      <c r="L19" s="12"/>
    </row>
    <row r="20" spans="2:12" x14ac:dyDescent="0.55000000000000004">
      <c r="B20" s="11"/>
      <c r="L20" s="12"/>
    </row>
    <row r="21" spans="2:12" x14ac:dyDescent="0.55000000000000004">
      <c r="B21" s="11"/>
      <c r="C21" s="34" t="s">
        <v>16</v>
      </c>
      <c r="D21" s="34"/>
      <c r="E21" s="34"/>
      <c r="F21" s="34"/>
      <c r="G21" s="34"/>
      <c r="H21" s="34"/>
      <c r="I21" s="34"/>
      <c r="J21" s="18" t="s">
        <v>27</v>
      </c>
      <c r="K21" s="25"/>
      <c r="L21" s="12"/>
    </row>
    <row r="22" spans="2:12" x14ac:dyDescent="0.55000000000000004">
      <c r="B22" s="11"/>
      <c r="C22" s="46" t="s">
        <v>15</v>
      </c>
      <c r="D22" s="46"/>
      <c r="E22" s="46"/>
      <c r="F22" s="46"/>
      <c r="G22" s="46"/>
      <c r="H22" s="46"/>
      <c r="I22" s="46"/>
      <c r="L22" s="12"/>
    </row>
    <row r="23" spans="2:12" x14ac:dyDescent="0.55000000000000004">
      <c r="B23" s="11"/>
      <c r="L23" s="12"/>
    </row>
    <row r="24" spans="2:12" ht="15.6" thickBot="1" x14ac:dyDescent="0.6">
      <c r="B24" s="11"/>
      <c r="C24" s="7" t="s">
        <v>4</v>
      </c>
      <c r="J24" s="18" t="s">
        <v>6</v>
      </c>
      <c r="K24" s="4">
        <f>SUM(K19:K23)</f>
        <v>0</v>
      </c>
      <c r="L24" s="12"/>
    </row>
    <row r="25" spans="2:12" ht="15.6" thickTop="1" x14ac:dyDescent="0.55000000000000004">
      <c r="B25" s="11"/>
      <c r="L25" s="12"/>
    </row>
    <row r="26" spans="2:12" ht="17.399999999999999" x14ac:dyDescent="0.55000000000000004">
      <c r="B26" s="11"/>
      <c r="C26" s="34" t="s">
        <v>34</v>
      </c>
      <c r="D26" s="34"/>
      <c r="E26" s="34"/>
      <c r="F26" s="34"/>
      <c r="G26" s="34"/>
      <c r="H26" s="34"/>
      <c r="I26" s="34"/>
      <c r="J26" s="18" t="s">
        <v>6</v>
      </c>
      <c r="K26" s="21">
        <f>$K$24/4</f>
        <v>0</v>
      </c>
      <c r="L26" s="12"/>
    </row>
    <row r="27" spans="2:12" x14ac:dyDescent="0.55000000000000004">
      <c r="B27" s="11"/>
      <c r="L27" s="12"/>
    </row>
    <row r="28" spans="2:12" ht="17.399999999999999" x14ac:dyDescent="0.55000000000000004">
      <c r="B28" s="11"/>
      <c r="C28" s="34" t="s">
        <v>25</v>
      </c>
      <c r="D28" s="34"/>
      <c r="E28" s="34"/>
      <c r="F28" s="34"/>
      <c r="G28" s="34"/>
      <c r="H28" s="34"/>
      <c r="I28" s="34"/>
      <c r="J28" s="18" t="s">
        <v>28</v>
      </c>
      <c r="K28" s="25"/>
      <c r="L28" s="12"/>
    </row>
    <row r="29" spans="2:12" x14ac:dyDescent="0.55000000000000004">
      <c r="B29" s="11"/>
      <c r="C29" s="32" t="s">
        <v>35</v>
      </c>
      <c r="D29" s="32"/>
      <c r="E29" s="32"/>
      <c r="F29" s="32"/>
      <c r="G29" s="32"/>
      <c r="H29" s="32"/>
      <c r="I29" s="32"/>
      <c r="L29" s="12"/>
    </row>
    <row r="30" spans="2:12" x14ac:dyDescent="0.55000000000000004">
      <c r="B30" s="11"/>
      <c r="L30" s="12"/>
    </row>
    <row r="31" spans="2:12" ht="17.7" thickBot="1" x14ac:dyDescent="0.6">
      <c r="B31" s="11"/>
      <c r="C31" s="24" t="s">
        <v>5</v>
      </c>
      <c r="J31" s="18" t="s">
        <v>6</v>
      </c>
      <c r="K31" s="23" t="str">
        <f>IF(K28=0,"",K28-K26)</f>
        <v/>
      </c>
      <c r="L31" s="12"/>
    </row>
    <row r="32" spans="2:12" ht="15.9" thickTop="1" thickBot="1" x14ac:dyDescent="0.6">
      <c r="B32" s="13"/>
      <c r="C32" s="14"/>
      <c r="D32" s="14"/>
      <c r="E32" s="14"/>
      <c r="F32" s="14"/>
      <c r="G32" s="14"/>
      <c r="H32" s="14"/>
      <c r="I32" s="14"/>
      <c r="J32" s="19"/>
      <c r="K32" s="14"/>
      <c r="L32" s="15"/>
    </row>
    <row r="33" spans="2:12" x14ac:dyDescent="0.55000000000000004">
      <c r="B33" s="8"/>
      <c r="C33" s="9"/>
      <c r="D33" s="9"/>
      <c r="E33" s="9"/>
      <c r="F33" s="9"/>
      <c r="G33" s="9"/>
      <c r="H33" s="9"/>
      <c r="I33" s="9"/>
      <c r="J33" s="17"/>
      <c r="K33" s="9"/>
      <c r="L33" s="10"/>
    </row>
    <row r="34" spans="2:12" x14ac:dyDescent="0.55000000000000004">
      <c r="B34" s="11"/>
      <c r="C34" s="5" t="s">
        <v>10</v>
      </c>
      <c r="D34" s="33" t="s">
        <v>19</v>
      </c>
      <c r="E34" s="33"/>
      <c r="F34" s="33"/>
      <c r="G34" s="33"/>
      <c r="H34" s="33"/>
      <c r="I34" s="33"/>
      <c r="J34" s="33"/>
      <c r="K34" s="30"/>
      <c r="L34" s="12"/>
    </row>
    <row r="35" spans="2:12" x14ac:dyDescent="0.55000000000000004">
      <c r="B35" s="11"/>
      <c r="L35" s="12"/>
    </row>
    <row r="36" spans="2:12" x14ac:dyDescent="0.55000000000000004">
      <c r="B36" s="11"/>
      <c r="C36" s="7" t="s">
        <v>12</v>
      </c>
      <c r="D36" s="33" t="s">
        <v>30</v>
      </c>
      <c r="E36" s="33"/>
      <c r="F36" s="33"/>
      <c r="G36" s="33"/>
      <c r="H36" s="33"/>
      <c r="I36" s="33"/>
      <c r="J36" s="18" t="s">
        <v>13</v>
      </c>
      <c r="K36" s="26"/>
      <c r="L36" s="12"/>
    </row>
    <row r="37" spans="2:12" x14ac:dyDescent="0.55000000000000004">
      <c r="B37" s="11"/>
      <c r="C37" s="32" t="s">
        <v>21</v>
      </c>
      <c r="D37" s="32"/>
      <c r="E37" s="32"/>
      <c r="F37" s="32"/>
      <c r="G37" s="32"/>
      <c r="H37" s="32"/>
      <c r="I37" s="32"/>
      <c r="J37" s="22"/>
      <c r="K37" s="22"/>
      <c r="L37" s="12"/>
    </row>
    <row r="38" spans="2:12" x14ac:dyDescent="0.55000000000000004">
      <c r="B38" s="11"/>
      <c r="C38" s="7"/>
      <c r="D38" s="6"/>
      <c r="E38" s="6"/>
      <c r="F38" s="6"/>
      <c r="G38" s="6"/>
      <c r="H38" s="6"/>
      <c r="I38" s="6"/>
      <c r="L38" s="12"/>
    </row>
    <row r="39" spans="2:12" x14ac:dyDescent="0.55000000000000004">
      <c r="B39" s="11"/>
      <c r="C39" s="34" t="s">
        <v>18</v>
      </c>
      <c r="D39" s="34"/>
      <c r="E39" s="34"/>
      <c r="F39" s="34"/>
      <c r="G39" s="34"/>
      <c r="H39" s="34"/>
      <c r="I39" s="34"/>
      <c r="J39" s="18" t="s">
        <v>28</v>
      </c>
      <c r="K39" s="25"/>
      <c r="L39" s="12"/>
    </row>
    <row r="40" spans="2:12" x14ac:dyDescent="0.55000000000000004">
      <c r="B40" s="11"/>
      <c r="L40" s="12"/>
    </row>
    <row r="41" spans="2:12" x14ac:dyDescent="0.55000000000000004">
      <c r="B41" s="11"/>
      <c r="C41" s="7" t="s">
        <v>23</v>
      </c>
      <c r="D41" s="33" t="s">
        <v>20</v>
      </c>
      <c r="E41" s="33"/>
      <c r="F41" s="33"/>
      <c r="G41" s="33"/>
      <c r="H41" s="33"/>
      <c r="I41" s="33"/>
      <c r="J41" s="18" t="s">
        <v>26</v>
      </c>
      <c r="K41" s="25"/>
      <c r="L41" s="12"/>
    </row>
    <row r="42" spans="2:12" x14ac:dyDescent="0.55000000000000004">
      <c r="B42" s="11"/>
      <c r="L42" s="12"/>
    </row>
    <row r="43" spans="2:12" ht="17.399999999999999" x14ac:dyDescent="0.55000000000000004">
      <c r="B43" s="11"/>
      <c r="C43" s="31" t="s">
        <v>36</v>
      </c>
      <c r="D43" s="31"/>
      <c r="E43" s="31"/>
      <c r="F43" s="31"/>
      <c r="G43" s="31"/>
      <c r="H43" s="31"/>
      <c r="I43" s="31"/>
      <c r="J43" s="18" t="s">
        <v>6</v>
      </c>
      <c r="K43" s="21">
        <f>K39+K41</f>
        <v>0</v>
      </c>
      <c r="L43" s="12"/>
    </row>
    <row r="44" spans="2:12" x14ac:dyDescent="0.55000000000000004">
      <c r="B44" s="11"/>
      <c r="L44" s="12"/>
    </row>
    <row r="45" spans="2:12" ht="17.399999999999999" x14ac:dyDescent="0.55000000000000004">
      <c r="B45" s="11"/>
      <c r="C45" s="24" t="s">
        <v>1</v>
      </c>
      <c r="J45" s="18" t="s">
        <v>6</v>
      </c>
      <c r="K45" s="20" t="str">
        <f>IF(K36="Company",250000,IF(K36="Other",25000,IF(K36="Mandated","[Enter mandated amount]","")))</f>
        <v/>
      </c>
      <c r="L45" s="12"/>
    </row>
    <row r="46" spans="2:12" x14ac:dyDescent="0.55000000000000004">
      <c r="B46" s="11"/>
      <c r="C46" s="32" t="s">
        <v>22</v>
      </c>
      <c r="D46" s="32"/>
      <c r="E46" s="32"/>
      <c r="F46" s="32"/>
      <c r="G46" s="32"/>
      <c r="H46" s="32"/>
      <c r="I46" s="32"/>
      <c r="J46" s="22"/>
      <c r="K46" s="22"/>
      <c r="L46" s="12"/>
    </row>
    <row r="47" spans="2:12" x14ac:dyDescent="0.55000000000000004">
      <c r="B47" s="11"/>
      <c r="L47" s="12"/>
    </row>
    <row r="48" spans="2:12" ht="17.7" thickBot="1" x14ac:dyDescent="0.6">
      <c r="B48" s="11"/>
      <c r="C48" s="24" t="s">
        <v>37</v>
      </c>
      <c r="J48" s="18" t="s">
        <v>6</v>
      </c>
      <c r="K48" s="23" t="str">
        <f>IF(K43=0,"",K43-K45)</f>
        <v/>
      </c>
      <c r="L48" s="12"/>
    </row>
    <row r="49" spans="2:12" ht="15.6" thickTop="1" x14ac:dyDescent="0.55000000000000004">
      <c r="B49" s="11"/>
      <c r="L49" s="12"/>
    </row>
    <row r="50" spans="2:12" ht="15.6" thickBot="1" x14ac:dyDescent="0.6">
      <c r="B50" s="13"/>
      <c r="C50" s="14"/>
      <c r="D50" s="14"/>
      <c r="E50" s="14"/>
      <c r="F50" s="14"/>
      <c r="G50" s="14"/>
      <c r="H50" s="14"/>
      <c r="I50" s="14"/>
      <c r="J50" s="19"/>
      <c r="K50" s="14"/>
      <c r="L50" s="15"/>
    </row>
    <row r="52" spans="2:12" x14ac:dyDescent="0.55000000000000004">
      <c r="C52" s="29" t="s">
        <v>31</v>
      </c>
    </row>
  </sheetData>
  <sheetProtection algorithmName="SHA-512" hashValue="gB6ylXbM6UCQwu18+jZv8DGqa+nvhNN68qzz1DpWGlMPHj7v7/eqt9v7Cn9dObIh+KbiemEIezHZu7P2InHmqQ==" saltValue="QmH+fmsQvCv6jfv0kBlmIw==" spinCount="100000" sheet="1" objects="1" scenarios="1"/>
  <mergeCells count="22">
    <mergeCell ref="C22:I22"/>
    <mergeCell ref="C21:I21"/>
    <mergeCell ref="C17:I17"/>
    <mergeCell ref="C15:I15"/>
    <mergeCell ref="C3:K3"/>
    <mergeCell ref="C1:K1"/>
    <mergeCell ref="D5:K5"/>
    <mergeCell ref="D7:K7"/>
    <mergeCell ref="D8:K8"/>
    <mergeCell ref="C13:I13"/>
    <mergeCell ref="D11:K11"/>
    <mergeCell ref="C2:K2"/>
    <mergeCell ref="C28:I28"/>
    <mergeCell ref="C39:I39"/>
    <mergeCell ref="D41:I41"/>
    <mergeCell ref="D34:J34"/>
    <mergeCell ref="C26:I26"/>
    <mergeCell ref="C43:I43"/>
    <mergeCell ref="C37:I37"/>
    <mergeCell ref="C46:I46"/>
    <mergeCell ref="C29:I29"/>
    <mergeCell ref="D36:I36"/>
  </mergeCells>
  <conditionalFormatting sqref="K31">
    <cfRule type="cellIs" dxfId="2" priority="3" operator="lessThan">
      <formula>0</formula>
    </cfRule>
  </conditionalFormatting>
  <conditionalFormatting sqref="K45">
    <cfRule type="cellIs" dxfId="1" priority="1" operator="equal">
      <formula>"[Enter mandated amount]"</formula>
    </cfRule>
  </conditionalFormatting>
  <conditionalFormatting sqref="K48">
    <cfRule type="cellIs" dxfId="0" priority="2" operator="lessThan">
      <formula>0</formula>
    </cfRule>
  </conditionalFormatting>
  <dataValidations count="1">
    <dataValidation type="list" allowBlank="1" showInputMessage="1" showErrorMessage="1" sqref="K36" xr:uid="{6D802B30-89F2-4C3C-A380-A45D107FFE88}">
      <formula1>"Company, Other, Mandated"</formula1>
    </dataValidation>
  </dataValidations>
  <pageMargins left="0.7" right="0.7" top="0.75" bottom="0.75" header="0.3" footer="0.3"/>
  <pageSetup scale="60" orientation="portrait" r:id="rId1"/>
  <headerFooter>
    <oddHeader>&amp;L&amp;"Aptos"&amp;9&amp;K000000 PUBLIC&amp;1#_x000D_</oddHeader>
    <oddFooter>&amp;L_x000D_&amp;1#&amp;"Aptos"&amp;9&amp;K000000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TBA Appendix 6</vt:lpstr>
      <vt:lpstr>'TBA Appendix 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Ibou Barry</dc:creator>
  <cp:lastModifiedBy>Estina Francis</cp:lastModifiedBy>
  <cp:revision>0</cp:revision>
  <dcterms:created xsi:type="dcterms:W3CDTF">2020-11-10T16:12:50Z</dcterms:created>
  <dcterms:modified xsi:type="dcterms:W3CDTF">2026-04-07T18:27:21Z</dcterms:modified>
</cp:coreProperties>
</file>